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99d_幼児教育・保育課事業別\★99d_保育課事業別②\★各種補助金交付金\★R8補助金\【申請予定】ベビーシッター利用支援事業\"/>
    </mc:Choice>
  </mc:AlternateContent>
  <xr:revisionPtr revIDLastSave="0" documentId="13_ncr:1_{16F3B80D-4FD6-41CE-B03C-AB05740C1962}" xr6:coauthVersionLast="47" xr6:coauthVersionMax="47" xr10:uidLastSave="{00000000-0000-0000-0000-000000000000}"/>
  <bookViews>
    <workbookView xWindow="-120" yWindow="-120" windowWidth="29040" windowHeight="15720" xr2:uid="{00000000-000D-0000-FFFF-FFFF00000000}"/>
  </bookViews>
  <sheets>
    <sheet name="内訳表" sheetId="1" r:id="rId1"/>
    <sheet name="記載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2" i="1" l="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U42" i="3"/>
  <c r="H42" i="3" s="1"/>
  <c r="P42" i="3"/>
  <c r="U41" i="3"/>
  <c r="H41" i="3" s="1"/>
  <c r="P41" i="3"/>
  <c r="U40" i="3"/>
  <c r="H40" i="3" s="1"/>
  <c r="P40" i="3"/>
  <c r="U39" i="3"/>
  <c r="P39" i="3"/>
  <c r="U38" i="3"/>
  <c r="H38" i="3" s="1"/>
  <c r="P38" i="3"/>
  <c r="U37" i="3"/>
  <c r="H37" i="3" s="1"/>
  <c r="P37" i="3"/>
  <c r="U36" i="3"/>
  <c r="H36" i="3" s="1"/>
  <c r="P36" i="3"/>
  <c r="I36" i="3"/>
  <c r="Y36" i="3" s="1"/>
  <c r="U35" i="3"/>
  <c r="H35" i="3" s="1"/>
  <c r="P35" i="3"/>
  <c r="U34" i="3"/>
  <c r="H34" i="3" s="1"/>
  <c r="P34" i="3"/>
  <c r="I34" i="3"/>
  <c r="Y34" i="3" s="1"/>
  <c r="U33" i="3"/>
  <c r="H33" i="3" s="1"/>
  <c r="P33" i="3"/>
  <c r="U32" i="3"/>
  <c r="H32" i="3" s="1"/>
  <c r="P32" i="3"/>
  <c r="U31" i="3"/>
  <c r="P31" i="3"/>
  <c r="U30" i="3"/>
  <c r="H30" i="3" s="1"/>
  <c r="P30" i="3"/>
  <c r="U29" i="3"/>
  <c r="H29" i="3" s="1"/>
  <c r="X29" i="3" s="1"/>
  <c r="P29" i="3"/>
  <c r="I29" i="3"/>
  <c r="U28" i="3"/>
  <c r="H28" i="3" s="1"/>
  <c r="X28" i="3" s="1"/>
  <c r="P28" i="3"/>
  <c r="U27" i="3"/>
  <c r="I27" i="3" s="1"/>
  <c r="P27" i="3"/>
  <c r="U26" i="3"/>
  <c r="H26" i="3" s="1"/>
  <c r="P26" i="3"/>
  <c r="U25" i="3"/>
  <c r="H25" i="3" s="1"/>
  <c r="P25" i="3"/>
  <c r="U24" i="3"/>
  <c r="H24" i="3" s="1"/>
  <c r="P24" i="3"/>
  <c r="U23" i="3"/>
  <c r="H23" i="3" s="1"/>
  <c r="P23" i="3"/>
  <c r="U22" i="3"/>
  <c r="H22" i="3" s="1"/>
  <c r="P22" i="3"/>
  <c r="U21" i="3"/>
  <c r="H21" i="3" s="1"/>
  <c r="P21" i="3"/>
  <c r="U20" i="3"/>
  <c r="H20" i="3" s="1"/>
  <c r="P20" i="3"/>
  <c r="U19" i="3"/>
  <c r="H19" i="3" s="1"/>
  <c r="P19" i="3"/>
  <c r="U18" i="3"/>
  <c r="H18" i="3" s="1"/>
  <c r="P18" i="3"/>
  <c r="U17" i="3"/>
  <c r="H17" i="3" s="1"/>
  <c r="P17" i="3"/>
  <c r="U16" i="3"/>
  <c r="H16" i="3" s="1"/>
  <c r="P16" i="3"/>
  <c r="U15" i="3"/>
  <c r="I15" i="3" s="1"/>
  <c r="W15" i="3" s="1"/>
  <c r="P15" i="3"/>
  <c r="U14" i="3"/>
  <c r="I14" i="3" s="1"/>
  <c r="P14" i="3"/>
  <c r="U13" i="3"/>
  <c r="I13" i="3" s="1"/>
  <c r="P13" i="3"/>
  <c r="W34" i="3" l="1"/>
  <c r="I40" i="3"/>
  <c r="I33" i="3"/>
  <c r="I30" i="3"/>
  <c r="W36" i="3"/>
  <c r="H27" i="3"/>
  <c r="I37" i="3"/>
  <c r="W37" i="3" s="1"/>
  <c r="I41" i="3"/>
  <c r="W41" i="3" s="1"/>
  <c r="I28" i="3"/>
  <c r="Y28" i="3" s="1"/>
  <c r="Z28" i="3" s="1"/>
  <c r="I38" i="3"/>
  <c r="I42" i="3"/>
  <c r="I32" i="3"/>
  <c r="H15" i="3"/>
  <c r="Y13" i="3"/>
  <c r="W13" i="3"/>
  <c r="H13" i="3"/>
  <c r="H14" i="3"/>
  <c r="X14" i="3" s="1"/>
  <c r="Y14" i="3"/>
  <c r="W14" i="3"/>
  <c r="X17" i="3"/>
  <c r="V17" i="3"/>
  <c r="V18" i="3"/>
  <c r="X18" i="3"/>
  <c r="V16" i="3"/>
  <c r="X16" i="3"/>
  <c r="X21" i="3"/>
  <c r="V21" i="3"/>
  <c r="V22" i="3"/>
  <c r="X22" i="3"/>
  <c r="X26" i="3"/>
  <c r="V26" i="3"/>
  <c r="H31" i="3"/>
  <c r="I31" i="3"/>
  <c r="Y15" i="3"/>
  <c r="I16" i="3"/>
  <c r="I17" i="3"/>
  <c r="J17" i="3" s="1"/>
  <c r="I18" i="3"/>
  <c r="J18" i="3" s="1"/>
  <c r="I19" i="3"/>
  <c r="I20" i="3"/>
  <c r="J20" i="3" s="1"/>
  <c r="I21" i="3"/>
  <c r="J21" i="3" s="1"/>
  <c r="I22" i="3"/>
  <c r="I23" i="3"/>
  <c r="I24" i="3"/>
  <c r="I25" i="3"/>
  <c r="I26" i="3"/>
  <c r="J26" i="3" s="1"/>
  <c r="V27" i="3"/>
  <c r="J27" i="3"/>
  <c r="V40" i="3"/>
  <c r="J40" i="3"/>
  <c r="X40" i="3"/>
  <c r="V20" i="3"/>
  <c r="X20" i="3"/>
  <c r="X23" i="3"/>
  <c r="V23" i="3"/>
  <c r="J23" i="3"/>
  <c r="V24" i="3"/>
  <c r="X24" i="3"/>
  <c r="X25" i="3"/>
  <c r="V25" i="3"/>
  <c r="W27" i="3"/>
  <c r="Y27" i="3"/>
  <c r="W29" i="3"/>
  <c r="Y29" i="3"/>
  <c r="H39" i="3"/>
  <c r="I39" i="3"/>
  <c r="Y41" i="3"/>
  <c r="X19" i="3"/>
  <c r="V19" i="3"/>
  <c r="J19" i="3"/>
  <c r="X27" i="3"/>
  <c r="Z27" i="3" s="1"/>
  <c r="V32" i="3"/>
  <c r="X32" i="3"/>
  <c r="J28" i="3"/>
  <c r="V30" i="3"/>
  <c r="X30" i="3"/>
  <c r="X37" i="3"/>
  <c r="V37" i="3"/>
  <c r="V38" i="3"/>
  <c r="J38" i="3"/>
  <c r="X38" i="3"/>
  <c r="Z29" i="3"/>
  <c r="X35" i="3"/>
  <c r="V35" i="3"/>
  <c r="V36" i="3"/>
  <c r="J36" i="3"/>
  <c r="X36" i="3"/>
  <c r="Z36" i="3" s="1"/>
  <c r="Y37" i="3"/>
  <c r="V28" i="3"/>
  <c r="V29" i="3"/>
  <c r="J29" i="3"/>
  <c r="X33" i="3"/>
  <c r="V33" i="3"/>
  <c r="V34" i="3"/>
  <c r="J34" i="3"/>
  <c r="X34" i="3"/>
  <c r="Z34" i="3" s="1"/>
  <c r="I35" i="3"/>
  <c r="X41" i="3"/>
  <c r="V41" i="3"/>
  <c r="J41" i="3"/>
  <c r="V42" i="3"/>
  <c r="J42" i="3"/>
  <c r="X42" i="3"/>
  <c r="U42" i="1"/>
  <c r="U41" i="1"/>
  <c r="U40" i="1"/>
  <c r="U39" i="1"/>
  <c r="U38" i="1"/>
  <c r="U37" i="1"/>
  <c r="U36" i="1"/>
  <c r="U35" i="1"/>
  <c r="U34" i="1"/>
  <c r="U33" i="1"/>
  <c r="U32" i="1"/>
  <c r="U31" i="1"/>
  <c r="U30" i="1"/>
  <c r="U29" i="1"/>
  <c r="U28" i="1"/>
  <c r="U27" i="1"/>
  <c r="U26" i="1"/>
  <c r="U25" i="1"/>
  <c r="U24" i="1"/>
  <c r="U23" i="1"/>
  <c r="U22" i="1"/>
  <c r="U21" i="1"/>
  <c r="U20" i="1"/>
  <c r="U19" i="1"/>
  <c r="U17" i="1"/>
  <c r="U16" i="1"/>
  <c r="U15" i="1"/>
  <c r="U14" i="1"/>
  <c r="U13" i="1"/>
  <c r="U18" i="1"/>
  <c r="AB28" i="3" l="1"/>
  <c r="AA28" i="3"/>
  <c r="Z42" i="3"/>
  <c r="AB42" i="3" s="1"/>
  <c r="AD42" i="3" s="1"/>
  <c r="AF42" i="3" s="1"/>
  <c r="J37" i="3"/>
  <c r="Y32" i="3"/>
  <c r="W32" i="3"/>
  <c r="AC28" i="3"/>
  <c r="Y42" i="3"/>
  <c r="W42" i="3"/>
  <c r="Y30" i="3"/>
  <c r="Z30" i="3" s="1"/>
  <c r="W30" i="3"/>
  <c r="Z41" i="3"/>
  <c r="Y38" i="3"/>
  <c r="W38" i="3"/>
  <c r="Y40" i="3"/>
  <c r="W40" i="3"/>
  <c r="Z37" i="3"/>
  <c r="W33" i="3"/>
  <c r="Y33" i="3"/>
  <c r="Z33" i="3" s="1"/>
  <c r="Z32" i="3"/>
  <c r="AA32" i="3" s="1"/>
  <c r="AC32" i="3" s="1"/>
  <c r="J32" i="3"/>
  <c r="J33" i="3"/>
  <c r="Z38" i="3"/>
  <c r="AB38" i="3" s="1"/>
  <c r="AD38" i="3" s="1"/>
  <c r="AF38" i="3" s="1"/>
  <c r="W28" i="3"/>
  <c r="Z40" i="3"/>
  <c r="J30" i="3"/>
  <c r="X15" i="3"/>
  <c r="Z15" i="3" s="1"/>
  <c r="AA15" i="3" s="1"/>
  <c r="J15" i="3"/>
  <c r="V15" i="3"/>
  <c r="J14" i="3"/>
  <c r="X13" i="3"/>
  <c r="Z13" i="3" s="1"/>
  <c r="AA13" i="3" s="1"/>
  <c r="J13" i="3"/>
  <c r="K13" i="3" s="1"/>
  <c r="V13" i="3"/>
  <c r="V14" i="3"/>
  <c r="Z14" i="3"/>
  <c r="AB14" i="3" s="1"/>
  <c r="AD14" i="3" s="1"/>
  <c r="AF14" i="3" s="1"/>
  <c r="W25" i="3"/>
  <c r="Y25" i="3"/>
  <c r="Z25" i="3" s="1"/>
  <c r="W35" i="3"/>
  <c r="Y35" i="3"/>
  <c r="Z35" i="3" s="1"/>
  <c r="AB27" i="3"/>
  <c r="AA27" i="3"/>
  <c r="W24" i="3"/>
  <c r="Y24" i="3"/>
  <c r="Z24" i="3" s="1"/>
  <c r="W20" i="3"/>
  <c r="Y20" i="3"/>
  <c r="Z20" i="3" s="1"/>
  <c r="W16" i="3"/>
  <c r="Y16" i="3"/>
  <c r="Z16" i="3"/>
  <c r="AC34" i="3"/>
  <c r="X39" i="3"/>
  <c r="V39" i="3"/>
  <c r="J39" i="3"/>
  <c r="AB41" i="3"/>
  <c r="AD41" i="3" s="1"/>
  <c r="AF41" i="3" s="1"/>
  <c r="AA41" i="3"/>
  <c r="AC41" i="3" s="1"/>
  <c r="AB34" i="3"/>
  <c r="AD34" i="3" s="1"/>
  <c r="AF34" i="3" s="1"/>
  <c r="AA34" i="3"/>
  <c r="AD27" i="3"/>
  <c r="AF27" i="3" s="1"/>
  <c r="AC27" i="3"/>
  <c r="W23" i="3"/>
  <c r="Y23" i="3"/>
  <c r="W19" i="3"/>
  <c r="Y19" i="3"/>
  <c r="Z19" i="3" s="1"/>
  <c r="J16" i="3"/>
  <c r="AB13" i="3"/>
  <c r="AD13" i="3" s="1"/>
  <c r="AF13" i="3" s="1"/>
  <c r="AB36" i="3"/>
  <c r="AD36" i="3" s="1"/>
  <c r="AF36" i="3" s="1"/>
  <c r="AA36" i="3"/>
  <c r="AC36" i="3" s="1"/>
  <c r="AA29" i="3"/>
  <c r="AC29" i="3" s="1"/>
  <c r="AB29" i="3"/>
  <c r="AD29" i="3" s="1"/>
  <c r="AF29" i="3" s="1"/>
  <c r="AB37" i="3"/>
  <c r="AD37" i="3" s="1"/>
  <c r="AF37" i="3" s="1"/>
  <c r="AA37" i="3"/>
  <c r="AC37" i="3" s="1"/>
  <c r="AE28" i="3"/>
  <c r="J35" i="3"/>
  <c r="W39" i="3"/>
  <c r="Y39" i="3"/>
  <c r="J25" i="3"/>
  <c r="J24" i="3"/>
  <c r="Z23" i="3"/>
  <c r="AB40" i="3"/>
  <c r="AD40" i="3" s="1"/>
  <c r="AF40" i="3" s="1"/>
  <c r="AA40" i="3"/>
  <c r="AC40" i="3" s="1"/>
  <c r="Y26" i="3"/>
  <c r="Z26" i="3" s="1"/>
  <c r="W26" i="3"/>
  <c r="W22" i="3"/>
  <c r="Y22" i="3"/>
  <c r="W18" i="3"/>
  <c r="Y18" i="3"/>
  <c r="W31" i="3"/>
  <c r="Y31" i="3"/>
  <c r="Z22" i="3"/>
  <c r="W21" i="3"/>
  <c r="Y21" i="3"/>
  <c r="Z21" i="3" s="1"/>
  <c r="W17" i="3"/>
  <c r="Y17" i="3"/>
  <c r="Z17" i="3" s="1"/>
  <c r="X31" i="3"/>
  <c r="V31" i="3"/>
  <c r="J31" i="3"/>
  <c r="J22" i="3"/>
  <c r="Z18" i="3"/>
  <c r="I19" i="1"/>
  <c r="W19" i="1" s="1"/>
  <c r="I31" i="1"/>
  <c r="I20" i="1"/>
  <c r="H32" i="1"/>
  <c r="H21" i="1"/>
  <c r="V21" i="1" s="1"/>
  <c r="I33" i="1"/>
  <c r="I22" i="1"/>
  <c r="I34" i="1"/>
  <c r="I38" i="1"/>
  <c r="I23" i="1"/>
  <c r="I35" i="1"/>
  <c r="I24" i="1"/>
  <c r="I36" i="1"/>
  <c r="I18" i="1"/>
  <c r="W18" i="1" s="1"/>
  <c r="I37" i="1"/>
  <c r="I16" i="1"/>
  <c r="W16" i="1" s="1"/>
  <c r="I29" i="1"/>
  <c r="I41" i="1"/>
  <c r="H13" i="1"/>
  <c r="I14" i="1"/>
  <c r="W14" i="1" s="1"/>
  <c r="I27" i="1"/>
  <c r="I39" i="1"/>
  <c r="H15" i="1"/>
  <c r="V15" i="1" s="1"/>
  <c r="I28" i="1"/>
  <c r="I40" i="1"/>
  <c r="I17" i="1"/>
  <c r="W17" i="1" s="1"/>
  <c r="I30" i="1"/>
  <c r="I42" i="1"/>
  <c r="I26" i="1"/>
  <c r="I25" i="1"/>
  <c r="H22" i="1"/>
  <c r="H31" i="1"/>
  <c r="H26" i="1"/>
  <c r="H38" i="1"/>
  <c r="H37" i="1"/>
  <c r="H25" i="1"/>
  <c r="I32" i="1"/>
  <c r="H33" i="1"/>
  <c r="H20" i="1"/>
  <c r="V20" i="1" s="1"/>
  <c r="H34" i="1"/>
  <c r="H27" i="1"/>
  <c r="H39" i="1"/>
  <c r="H28" i="1"/>
  <c r="H40" i="1"/>
  <c r="H23" i="1"/>
  <c r="H29" i="1"/>
  <c r="H35" i="1"/>
  <c r="H41" i="1"/>
  <c r="H24" i="1"/>
  <c r="H30" i="1"/>
  <c r="H36" i="1"/>
  <c r="H42" i="1"/>
  <c r="I15" i="1"/>
  <c r="W15" i="1" s="1"/>
  <c r="H14" i="1"/>
  <c r="V14" i="1" s="1"/>
  <c r="I13" i="1"/>
  <c r="H17" i="1"/>
  <c r="V17" i="1" s="1"/>
  <c r="H16" i="1"/>
  <c r="V16" i="1" s="1"/>
  <c r="I21" i="1"/>
  <c r="W21" i="1" s="1"/>
  <c r="H19" i="1"/>
  <c r="V19" i="1" s="1"/>
  <c r="H18" i="1"/>
  <c r="V18" i="1" s="1"/>
  <c r="P42" i="1"/>
  <c r="P41" i="1"/>
  <c r="P40" i="1"/>
  <c r="P39" i="1"/>
  <c r="P38" i="1"/>
  <c r="P37" i="1"/>
  <c r="P36" i="1"/>
  <c r="P35" i="1"/>
  <c r="P34" i="1"/>
  <c r="P33" i="1"/>
  <c r="P32" i="1"/>
  <c r="P31" i="1"/>
  <c r="P30" i="1"/>
  <c r="AB33" i="3" l="1"/>
  <c r="AD33" i="3" s="1"/>
  <c r="AF33" i="3" s="1"/>
  <c r="AA33" i="3"/>
  <c r="AC33" i="3" s="1"/>
  <c r="L33" i="3" s="1"/>
  <c r="AB30" i="3"/>
  <c r="AD30" i="3" s="1"/>
  <c r="AF30" i="3" s="1"/>
  <c r="AA30" i="3"/>
  <c r="AC30" i="3" s="1"/>
  <c r="X42" i="1"/>
  <c r="V42" i="1"/>
  <c r="Y37" i="1"/>
  <c r="W37" i="1"/>
  <c r="AA42" i="3"/>
  <c r="AC42" i="3" s="1"/>
  <c r="L42" i="3" s="1"/>
  <c r="AB32" i="3"/>
  <c r="AD32" i="3" s="1"/>
  <c r="AF32" i="3" s="1"/>
  <c r="Y28" i="1"/>
  <c r="W28" i="1"/>
  <c r="Z31" i="3"/>
  <c r="AA31" i="3" s="1"/>
  <c r="AC31" i="3" s="1"/>
  <c r="X34" i="1"/>
  <c r="V34" i="1"/>
  <c r="Y42" i="1"/>
  <c r="W42" i="1"/>
  <c r="X32" i="1"/>
  <c r="Z32" i="1" s="1"/>
  <c r="V32" i="1"/>
  <c r="X36" i="1"/>
  <c r="V36" i="1"/>
  <c r="Y30" i="1"/>
  <c r="W30" i="1"/>
  <c r="X30" i="1"/>
  <c r="V30" i="1"/>
  <c r="X33" i="1"/>
  <c r="V33" i="1"/>
  <c r="X35" i="1"/>
  <c r="Z35" i="1" s="1"/>
  <c r="AB35" i="1" s="1"/>
  <c r="V35" i="1"/>
  <c r="X37" i="1"/>
  <c r="Z37" i="1" s="1"/>
  <c r="V37" i="1"/>
  <c r="X29" i="1"/>
  <c r="Z29" i="1" s="1"/>
  <c r="V29" i="1"/>
  <c r="Y39" i="1"/>
  <c r="W39" i="1"/>
  <c r="Y20" i="1"/>
  <c r="W20" i="1"/>
  <c r="Y31" i="1"/>
  <c r="W31" i="1"/>
  <c r="Y32" i="1"/>
  <c r="W32" i="1"/>
  <c r="Y40" i="1"/>
  <c r="W40" i="1"/>
  <c r="Y36" i="1"/>
  <c r="W36" i="1"/>
  <c r="X41" i="1"/>
  <c r="V41" i="1"/>
  <c r="Y35" i="1"/>
  <c r="W35" i="1"/>
  <c r="X38" i="1"/>
  <c r="V38" i="1"/>
  <c r="Y23" i="1"/>
  <c r="W23" i="1"/>
  <c r="X23" i="1"/>
  <c r="V23" i="1"/>
  <c r="X26" i="1"/>
  <c r="V26" i="1"/>
  <c r="Y27" i="1"/>
  <c r="W27" i="1"/>
  <c r="Y38" i="1"/>
  <c r="W38" i="1"/>
  <c r="AA38" i="3"/>
  <c r="AC38" i="3" s="1"/>
  <c r="AE38" i="3" s="1"/>
  <c r="AG38" i="3" s="1"/>
  <c r="Q38" i="3" s="1"/>
  <c r="R38" i="3" s="1"/>
  <c r="Y34" i="1"/>
  <c r="Z34" i="1" s="1"/>
  <c r="W34" i="1"/>
  <c r="X39" i="1"/>
  <c r="Z39" i="1" s="1"/>
  <c r="V39" i="1"/>
  <c r="X40" i="1"/>
  <c r="V40" i="1"/>
  <c r="X31" i="1"/>
  <c r="Z31" i="1" s="1"/>
  <c r="AB31" i="1" s="1"/>
  <c r="V31" i="1"/>
  <c r="X28" i="1"/>
  <c r="V28" i="1"/>
  <c r="Y41" i="1"/>
  <c r="W41" i="1"/>
  <c r="Y33" i="1"/>
  <c r="Z33" i="1" s="1"/>
  <c r="W33" i="1"/>
  <c r="AA14" i="3"/>
  <c r="AC14" i="3" s="1"/>
  <c r="X27" i="1"/>
  <c r="V27" i="1"/>
  <c r="Y26" i="1"/>
  <c r="W26" i="1"/>
  <c r="Y29" i="1"/>
  <c r="W29" i="1"/>
  <c r="AD28" i="3"/>
  <c r="AB15" i="3"/>
  <c r="AD15" i="3" s="1"/>
  <c r="AF15" i="3" s="1"/>
  <c r="AC15" i="3"/>
  <c r="AE15" i="3" s="1"/>
  <c r="AC13" i="3"/>
  <c r="L13" i="3" s="1"/>
  <c r="M13" i="3" s="1"/>
  <c r="K14" i="3"/>
  <c r="K15" i="3" s="1"/>
  <c r="K16" i="3" s="1"/>
  <c r="K17" i="3" s="1"/>
  <c r="K18" i="3" s="1"/>
  <c r="K19" i="3" s="1"/>
  <c r="K20" i="3" s="1"/>
  <c r="K21" i="3" s="1"/>
  <c r="K22" i="3" s="1"/>
  <c r="K23" i="3" s="1"/>
  <c r="K24" i="3" s="1"/>
  <c r="K25" i="3" s="1"/>
  <c r="K26" i="3" s="1"/>
  <c r="K27" i="3" s="1"/>
  <c r="K28" i="3" s="1"/>
  <c r="K29" i="3" s="1"/>
  <c r="K30" i="3" s="1"/>
  <c r="K31" i="3" s="1"/>
  <c r="K32" i="3" s="1"/>
  <c r="K33" i="3" s="1"/>
  <c r="K34" i="3" s="1"/>
  <c r="K35" i="3" s="1"/>
  <c r="K36" i="3" s="1"/>
  <c r="K37" i="3" s="1"/>
  <c r="K38" i="3" s="1"/>
  <c r="K39" i="3" s="1"/>
  <c r="K40" i="3" s="1"/>
  <c r="K41" i="3" s="1"/>
  <c r="K42" i="3" s="1"/>
  <c r="AB19" i="3"/>
  <c r="AD19" i="3" s="1"/>
  <c r="AF19" i="3" s="1"/>
  <c r="AA19" i="3"/>
  <c r="AC19" i="3" s="1"/>
  <c r="AB21" i="3"/>
  <c r="AA21" i="3"/>
  <c r="AC21" i="3" s="1"/>
  <c r="L38" i="3"/>
  <c r="L40" i="3"/>
  <c r="AE40" i="3"/>
  <c r="AG40" i="3" s="1"/>
  <c r="Q40" i="3" s="1"/>
  <c r="R40" i="3" s="1"/>
  <c r="L30" i="3"/>
  <c r="AE30" i="3"/>
  <c r="AG30" i="3" s="1"/>
  <c r="Q30" i="3" s="1"/>
  <c r="R30" i="3" s="1"/>
  <c r="AE29" i="3"/>
  <c r="AG29" i="3" s="1"/>
  <c r="Q29" i="3" s="1"/>
  <c r="R29" i="3" s="1"/>
  <c r="L29" i="3"/>
  <c r="L41" i="3"/>
  <c r="AE41" i="3"/>
  <c r="AG41" i="3" s="1"/>
  <c r="Q41" i="3" s="1"/>
  <c r="R41" i="3" s="1"/>
  <c r="AB35" i="3"/>
  <c r="AA35" i="3"/>
  <c r="AC35" i="3" s="1"/>
  <c r="AB17" i="3"/>
  <c r="AD17" i="3" s="1"/>
  <c r="AF17" i="3" s="1"/>
  <c r="AA17" i="3"/>
  <c r="AC17" i="3" s="1"/>
  <c r="L36" i="3"/>
  <c r="AE36" i="3"/>
  <c r="AG36" i="3" s="1"/>
  <c r="Q36" i="3" s="1"/>
  <c r="R36" i="3" s="1"/>
  <c r="AB18" i="3"/>
  <c r="AD18" i="3" s="1"/>
  <c r="AF18" i="3" s="1"/>
  <c r="AA18" i="3"/>
  <c r="AC18" i="3" s="1"/>
  <c r="AB31" i="3"/>
  <c r="AD31" i="3" s="1"/>
  <c r="AF31" i="3" s="1"/>
  <c r="AD21" i="3"/>
  <c r="AF21" i="3" s="1"/>
  <c r="AB22" i="3"/>
  <c r="AA22" i="3"/>
  <c r="AC22" i="3" s="1"/>
  <c r="AB23" i="3"/>
  <c r="AD23" i="3" s="1"/>
  <c r="AF23" i="3" s="1"/>
  <c r="AA23" i="3"/>
  <c r="AC23" i="3" s="1"/>
  <c r="L37" i="3"/>
  <c r="AE37" i="3"/>
  <c r="AG37" i="3" s="1"/>
  <c r="Q37" i="3" s="1"/>
  <c r="R37" i="3" s="1"/>
  <c r="AE42" i="3"/>
  <c r="AG42" i="3" s="1"/>
  <c r="Q42" i="3" s="1"/>
  <c r="R42" i="3" s="1"/>
  <c r="AB24" i="3"/>
  <c r="AD24" i="3" s="1"/>
  <c r="AF24" i="3" s="1"/>
  <c r="AA24" i="3"/>
  <c r="AC24" i="3" s="1"/>
  <c r="AB25" i="3"/>
  <c r="AD25" i="3" s="1"/>
  <c r="AF25" i="3" s="1"/>
  <c r="AA25" i="3"/>
  <c r="AC25" i="3" s="1"/>
  <c r="AB26" i="3"/>
  <c r="AD26" i="3" s="1"/>
  <c r="AF26" i="3" s="1"/>
  <c r="AA26" i="3"/>
  <c r="AC26" i="3" s="1"/>
  <c r="L32" i="3"/>
  <c r="AE32" i="3"/>
  <c r="AG32" i="3" s="1"/>
  <c r="Q32" i="3" s="1"/>
  <c r="R32" i="3" s="1"/>
  <c r="AE27" i="3"/>
  <c r="AG27" i="3" s="1"/>
  <c r="Q27" i="3" s="1"/>
  <c r="R27" i="3" s="1"/>
  <c r="L27" i="3"/>
  <c r="AE33" i="3"/>
  <c r="AG33" i="3" s="1"/>
  <c r="Q33" i="3" s="1"/>
  <c r="R33" i="3" s="1"/>
  <c r="AB20" i="3"/>
  <c r="AD20" i="3" s="1"/>
  <c r="AF20" i="3" s="1"/>
  <c r="AA20" i="3"/>
  <c r="AC20" i="3" s="1"/>
  <c r="Z39" i="3"/>
  <c r="AB16" i="3"/>
  <c r="AA16" i="3"/>
  <c r="AC16" i="3" s="1"/>
  <c r="AD16" i="3"/>
  <c r="AF16" i="3" s="1"/>
  <c r="AD35" i="3"/>
  <c r="AF35" i="3" s="1"/>
  <c r="AD22" i="3"/>
  <c r="AF22" i="3" s="1"/>
  <c r="L34" i="3"/>
  <c r="AE34" i="3"/>
  <c r="AG34" i="3" s="1"/>
  <c r="Q34" i="3" s="1"/>
  <c r="R34" i="3" s="1"/>
  <c r="Y22" i="1"/>
  <c r="W22" i="1"/>
  <c r="X22" i="1"/>
  <c r="V22" i="1"/>
  <c r="X25" i="1"/>
  <c r="V25" i="1"/>
  <c r="Y25" i="1"/>
  <c r="W25" i="1"/>
  <c r="Y24" i="1"/>
  <c r="W24" i="1"/>
  <c r="X24" i="1"/>
  <c r="V24" i="1"/>
  <c r="Z38" i="1"/>
  <c r="AB38" i="1" s="1"/>
  <c r="Z30" i="1"/>
  <c r="Z36" i="1"/>
  <c r="AB36" i="1" s="1"/>
  <c r="Z41" i="1"/>
  <c r="Y19" i="1"/>
  <c r="X18" i="1"/>
  <c r="Y21" i="1"/>
  <c r="X16" i="1"/>
  <c r="X17" i="1"/>
  <c r="Z40" i="1"/>
  <c r="Y14" i="1"/>
  <c r="W13" i="1"/>
  <c r="Y13" i="1"/>
  <c r="Z28" i="1"/>
  <c r="X13" i="1"/>
  <c r="V13" i="1"/>
  <c r="X14" i="1"/>
  <c r="X15" i="1"/>
  <c r="X21" i="1"/>
  <c r="X19" i="1"/>
  <c r="Y15" i="1"/>
  <c r="Z27" i="1"/>
  <c r="Y16" i="1"/>
  <c r="Y17" i="1"/>
  <c r="Y18" i="1"/>
  <c r="X20" i="1"/>
  <c r="J34" i="1"/>
  <c r="Z20" i="1" l="1"/>
  <c r="AB20" i="1" s="1"/>
  <c r="Z17" i="1"/>
  <c r="Z23" i="1"/>
  <c r="Z25" i="1"/>
  <c r="AB25" i="1" s="1"/>
  <c r="AB29" i="1"/>
  <c r="L14" i="3"/>
  <c r="M14" i="3" s="1"/>
  <c r="AE14" i="3"/>
  <c r="AG14" i="3" s="1"/>
  <c r="Q14" i="3" s="1"/>
  <c r="R14" i="3" s="1"/>
  <c r="AB37" i="1"/>
  <c r="AB33" i="1"/>
  <c r="AC33" i="1"/>
  <c r="AE13" i="3"/>
  <c r="AG13" i="3" s="1"/>
  <c r="Q13" i="3" s="1"/>
  <c r="R13" i="3" s="1"/>
  <c r="AF28" i="3"/>
  <c r="AG28" i="3" s="1"/>
  <c r="Q28" i="3" s="1"/>
  <c r="R28" i="3" s="1"/>
  <c r="L28" i="3"/>
  <c r="Z42" i="1"/>
  <c r="Z13" i="1"/>
  <c r="Z26" i="1"/>
  <c r="Z22" i="1"/>
  <c r="AB22" i="1" s="1"/>
  <c r="AG15" i="3"/>
  <c r="Q15" i="3" s="1"/>
  <c r="R15" i="3" s="1"/>
  <c r="L15" i="3"/>
  <c r="L35" i="3"/>
  <c r="AE35" i="3"/>
  <c r="AG35" i="3" s="1"/>
  <c r="Q35" i="3" s="1"/>
  <c r="R35" i="3" s="1"/>
  <c r="L21" i="3"/>
  <c r="AE21" i="3"/>
  <c r="AG21" i="3" s="1"/>
  <c r="Q21" i="3" s="1"/>
  <c r="R21" i="3" s="1"/>
  <c r="L31" i="3"/>
  <c r="AE31" i="3"/>
  <c r="AG31" i="3" s="1"/>
  <c r="Q31" i="3" s="1"/>
  <c r="R31" i="3" s="1"/>
  <c r="AB39" i="3"/>
  <c r="AD39" i="3" s="1"/>
  <c r="AF39" i="3" s="1"/>
  <c r="AA39" i="3"/>
  <c r="AC39" i="3" s="1"/>
  <c r="L26" i="3"/>
  <c r="AE26" i="3"/>
  <c r="AG26" i="3" s="1"/>
  <c r="Q26" i="3" s="1"/>
  <c r="R26" i="3" s="1"/>
  <c r="L22" i="3"/>
  <c r="AE22" i="3"/>
  <c r="AG22" i="3" s="1"/>
  <c r="Q22" i="3" s="1"/>
  <c r="R22" i="3" s="1"/>
  <c r="L20" i="3"/>
  <c r="AE20" i="3"/>
  <c r="AG20" i="3" s="1"/>
  <c r="Q20" i="3" s="1"/>
  <c r="R20" i="3" s="1"/>
  <c r="L25" i="3"/>
  <c r="AE25" i="3"/>
  <c r="AG25" i="3" s="1"/>
  <c r="Q25" i="3" s="1"/>
  <c r="R25" i="3" s="1"/>
  <c r="L24" i="3"/>
  <c r="AE24" i="3"/>
  <c r="AG24" i="3" s="1"/>
  <c r="Q24" i="3" s="1"/>
  <c r="R24" i="3" s="1"/>
  <c r="L23" i="3"/>
  <c r="AE23" i="3"/>
  <c r="AG23" i="3" s="1"/>
  <c r="Q23" i="3" s="1"/>
  <c r="R23" i="3" s="1"/>
  <c r="L18" i="3"/>
  <c r="AE18" i="3"/>
  <c r="AG18" i="3" s="1"/>
  <c r="Q18" i="3" s="1"/>
  <c r="R18" i="3" s="1"/>
  <c r="L17" i="3"/>
  <c r="AE17" i="3"/>
  <c r="AG17" i="3" s="1"/>
  <c r="Q17" i="3" s="1"/>
  <c r="R17" i="3" s="1"/>
  <c r="L19" i="3"/>
  <c r="AE19" i="3"/>
  <c r="AG19" i="3" s="1"/>
  <c r="Q19" i="3" s="1"/>
  <c r="R19" i="3" s="1"/>
  <c r="L16" i="3"/>
  <c r="AE16" i="3"/>
  <c r="AG16" i="3" s="1"/>
  <c r="Q16" i="3" s="1"/>
  <c r="R16" i="3" s="1"/>
  <c r="Z24" i="1"/>
  <c r="AB24" i="1" s="1"/>
  <c r="Z16" i="1"/>
  <c r="AC16" i="1" s="1"/>
  <c r="AC31" i="1"/>
  <c r="AE31" i="1" s="1"/>
  <c r="Z21" i="1"/>
  <c r="AB21" i="1" s="1"/>
  <c r="AD21" i="1" s="1"/>
  <c r="Z14" i="1"/>
  <c r="Z19" i="1"/>
  <c r="AC19" i="1" s="1"/>
  <c r="AB41" i="1"/>
  <c r="AD41" i="1" s="1"/>
  <c r="AF41" i="1" s="1"/>
  <c r="AB30" i="1"/>
  <c r="AD30" i="1" s="1"/>
  <c r="AF30" i="1" s="1"/>
  <c r="AB32" i="1"/>
  <c r="AD32" i="1" s="1"/>
  <c r="AF32" i="1" s="1"/>
  <c r="AD31" i="1"/>
  <c r="AF31" i="1" s="1"/>
  <c r="AB28" i="1"/>
  <c r="AD38" i="1"/>
  <c r="AF38" i="1" s="1"/>
  <c r="AB34" i="1"/>
  <c r="AD34" i="1" s="1"/>
  <c r="AF34" i="1" s="1"/>
  <c r="AD36" i="1"/>
  <c r="AF36" i="1" s="1"/>
  <c r="AB27" i="1"/>
  <c r="Z15" i="1"/>
  <c r="AD33" i="1"/>
  <c r="AF33" i="1" s="1"/>
  <c r="AC36" i="1"/>
  <c r="AB40" i="1"/>
  <c r="AD40" i="1" s="1"/>
  <c r="AF40" i="1" s="1"/>
  <c r="AC40" i="1"/>
  <c r="AB39" i="1"/>
  <c r="AD39" i="1" s="1"/>
  <c r="AF39" i="1" s="1"/>
  <c r="AB17" i="1"/>
  <c r="AD17" i="1" s="1"/>
  <c r="AC17" i="1"/>
  <c r="L17" i="1" s="1"/>
  <c r="Z18" i="1"/>
  <c r="AD37" i="1"/>
  <c r="AF37" i="1" s="1"/>
  <c r="AD35" i="1"/>
  <c r="AF35" i="1" s="1"/>
  <c r="AB23" i="1"/>
  <c r="AD20" i="1"/>
  <c r="AC20" i="1"/>
  <c r="J30" i="1"/>
  <c r="J40" i="1"/>
  <c r="J42" i="1"/>
  <c r="AC30" i="1"/>
  <c r="J36" i="1"/>
  <c r="J33" i="1"/>
  <c r="J35" i="1"/>
  <c r="AC35" i="1"/>
  <c r="J41" i="1"/>
  <c r="AC41" i="1"/>
  <c r="J39" i="1"/>
  <c r="J38" i="1"/>
  <c r="AC38" i="1"/>
  <c r="J32" i="1"/>
  <c r="J37" i="1"/>
  <c r="AC37" i="1"/>
  <c r="J31" i="1"/>
  <c r="AA14" i="1" l="1"/>
  <c r="AC14" i="1" s="1"/>
  <c r="AB13" i="1"/>
  <c r="AD13" i="1" s="1"/>
  <c r="AA13" i="1"/>
  <c r="AC13" i="1"/>
  <c r="L13" i="1" s="1"/>
  <c r="M13" i="1" s="1"/>
  <c r="AB16" i="1"/>
  <c r="AD16" i="1" s="1"/>
  <c r="L16" i="1" s="1"/>
  <c r="AB14" i="1"/>
  <c r="AD14" i="1" s="1"/>
  <c r="AC21" i="1"/>
  <c r="AB42" i="1"/>
  <c r="AD42" i="1" s="1"/>
  <c r="AF42" i="1" s="1"/>
  <c r="AC42" i="1"/>
  <c r="AE42" i="1" s="1"/>
  <c r="AG42" i="1" s="1"/>
  <c r="Q42" i="1" s="1"/>
  <c r="R42" i="1" s="1"/>
  <c r="AB26" i="1"/>
  <c r="L21" i="1"/>
  <c r="M15" i="3"/>
  <c r="M16" i="3" s="1"/>
  <c r="M17" i="3" s="1"/>
  <c r="M18" i="3" s="1"/>
  <c r="M19" i="3" s="1"/>
  <c r="M20" i="3" s="1"/>
  <c r="M21" i="3" s="1"/>
  <c r="M22" i="3" s="1"/>
  <c r="M23" i="3" s="1"/>
  <c r="M24" i="3" s="1"/>
  <c r="M25" i="3" s="1"/>
  <c r="M26" i="3" s="1"/>
  <c r="M27" i="3" s="1"/>
  <c r="M28" i="3" s="1"/>
  <c r="M29" i="3" s="1"/>
  <c r="M30" i="3" s="1"/>
  <c r="M31" i="3" s="1"/>
  <c r="M32" i="3" s="1"/>
  <c r="M33" i="3" s="1"/>
  <c r="M34" i="3" s="1"/>
  <c r="M35" i="3" s="1"/>
  <c r="M36" i="3" s="1"/>
  <c r="M37" i="3" s="1"/>
  <c r="M38" i="3" s="1"/>
  <c r="P45" i="3"/>
  <c r="L39" i="3"/>
  <c r="AE39" i="3"/>
  <c r="AG39" i="3" s="1"/>
  <c r="Q39" i="3" s="1"/>
  <c r="R39" i="3" s="1"/>
  <c r="L38" i="1"/>
  <c r="AG31" i="1"/>
  <c r="Q31" i="1" s="1"/>
  <c r="R31" i="1" s="1"/>
  <c r="L20" i="1"/>
  <c r="L30" i="1"/>
  <c r="AE36" i="1"/>
  <c r="AG36" i="1" s="1"/>
  <c r="Q36" i="1" s="1"/>
  <c r="R36" i="1" s="1"/>
  <c r="L36" i="1"/>
  <c r="L41" i="1"/>
  <c r="L35" i="1"/>
  <c r="L40" i="1"/>
  <c r="AB19" i="1"/>
  <c r="AD19" i="1" s="1"/>
  <c r="L19" i="1" s="1"/>
  <c r="L37" i="1"/>
  <c r="L33" i="1"/>
  <c r="AC39" i="1"/>
  <c r="L39" i="1" s="1"/>
  <c r="L31" i="1"/>
  <c r="AC15" i="1"/>
  <c r="AB15" i="1"/>
  <c r="AD15" i="1" s="1"/>
  <c r="AC34" i="1"/>
  <c r="AB18" i="1"/>
  <c r="AD18" i="1" s="1"/>
  <c r="AC18" i="1"/>
  <c r="L18" i="1" s="1"/>
  <c r="AC32" i="1"/>
  <c r="AE33" i="1"/>
  <c r="AG33" i="1" s="1"/>
  <c r="Q33" i="1" s="1"/>
  <c r="R33" i="1" s="1"/>
  <c r="AE40" i="1"/>
  <c r="AG40" i="1" s="1"/>
  <c r="Q40" i="1" s="1"/>
  <c r="R40" i="1" s="1"/>
  <c r="AE30" i="1"/>
  <c r="AG30" i="1" s="1"/>
  <c r="Q30" i="1" s="1"/>
  <c r="R30" i="1" s="1"/>
  <c r="AE41" i="1"/>
  <c r="AG41" i="1" s="1"/>
  <c r="Q41" i="1" s="1"/>
  <c r="R41" i="1" s="1"/>
  <c r="AE35" i="1"/>
  <c r="AG35" i="1" s="1"/>
  <c r="Q35" i="1" s="1"/>
  <c r="R35" i="1" s="1"/>
  <c r="AE37" i="1"/>
  <c r="AG37" i="1" s="1"/>
  <c r="Q37" i="1" s="1"/>
  <c r="R37" i="1" s="1"/>
  <c r="AE38" i="1"/>
  <c r="AG38" i="1" s="1"/>
  <c r="Q38" i="1" s="1"/>
  <c r="R38" i="1" s="1"/>
  <c r="P29" i="1"/>
  <c r="P28" i="1"/>
  <c r="P27" i="1"/>
  <c r="P26" i="1"/>
  <c r="P25" i="1"/>
  <c r="P24" i="1"/>
  <c r="P23" i="1"/>
  <c r="P22" i="1"/>
  <c r="P21" i="1"/>
  <c r="P20" i="1"/>
  <c r="P19" i="1"/>
  <c r="P18" i="1"/>
  <c r="P17" i="1"/>
  <c r="P16" i="1"/>
  <c r="P14" i="1"/>
  <c r="P13" i="1"/>
  <c r="P15" i="1"/>
  <c r="L14" i="1" l="1"/>
  <c r="AE39" i="1"/>
  <c r="AG39" i="1" s="1"/>
  <c r="Q39" i="1" s="1"/>
  <c r="R39" i="1" s="1"/>
  <c r="M14" i="1"/>
  <c r="M39" i="3"/>
  <c r="M40" i="3" s="1"/>
  <c r="M41" i="3" s="1"/>
  <c r="M42" i="3" s="1"/>
  <c r="P44" i="3" s="1"/>
  <c r="L42" i="1"/>
  <c r="AE32" i="1"/>
  <c r="AG32" i="1" s="1"/>
  <c r="Q32" i="1" s="1"/>
  <c r="R32" i="1" s="1"/>
  <c r="L32" i="1"/>
  <c r="AE34" i="1"/>
  <c r="AG34" i="1" s="1"/>
  <c r="Q34" i="1" s="1"/>
  <c r="R34" i="1" s="1"/>
  <c r="L34" i="1"/>
  <c r="L15" i="1"/>
  <c r="AD23" i="1"/>
  <c r="M15" i="1" l="1"/>
  <c r="M16" i="1" s="1"/>
  <c r="M17" i="1" s="1"/>
  <c r="M18" i="1" s="1"/>
  <c r="M19" i="1" s="1"/>
  <c r="M20" i="1" s="1"/>
  <c r="M21" i="1" s="1"/>
  <c r="AD25" i="1"/>
  <c r="AF25" i="1" s="1"/>
  <c r="AC25" i="1"/>
  <c r="AD28" i="1"/>
  <c r="AF28" i="1" s="1"/>
  <c r="AC28" i="1"/>
  <c r="AC26" i="1"/>
  <c r="AD22" i="1"/>
  <c r="AF22" i="1" s="1"/>
  <c r="AD29" i="1"/>
  <c r="AF29" i="1" s="1"/>
  <c r="AC27" i="1"/>
  <c r="AD27" i="1"/>
  <c r="AF27" i="1" s="1"/>
  <c r="AC24" i="1"/>
  <c r="AC22" i="1"/>
  <c r="AE16" i="1"/>
  <c r="AF16" i="1"/>
  <c r="AF13" i="1"/>
  <c r="AE13" i="1"/>
  <c r="AF14" i="1"/>
  <c r="AE14" i="1"/>
  <c r="AF17" i="1"/>
  <c r="AE17" i="1"/>
  <c r="AF18" i="1"/>
  <c r="AE18" i="1"/>
  <c r="AF21" i="1"/>
  <c r="AE21" i="1"/>
  <c r="AF19" i="1"/>
  <c r="AE19" i="1"/>
  <c r="AF20" i="1"/>
  <c r="AE20" i="1"/>
  <c r="J15" i="1"/>
  <c r="J25" i="1"/>
  <c r="J16" i="1"/>
  <c r="J14" i="1"/>
  <c r="J20" i="1"/>
  <c r="J22" i="1"/>
  <c r="J28" i="1"/>
  <c r="J18" i="1"/>
  <c r="J27" i="1"/>
  <c r="J26" i="1"/>
  <c r="AD26" i="1"/>
  <c r="J23" i="1"/>
  <c r="AC23" i="1"/>
  <c r="L23" i="1" s="1"/>
  <c r="J19" i="1"/>
  <c r="J29" i="1"/>
  <c r="AC29" i="1"/>
  <c r="L29" i="1" s="1"/>
  <c r="J24" i="1"/>
  <c r="AD24" i="1"/>
  <c r="AF15" i="1"/>
  <c r="J21" i="1"/>
  <c r="J17" i="1"/>
  <c r="J13" i="1"/>
  <c r="K13" i="1" s="1"/>
  <c r="AE22" i="1" l="1"/>
  <c r="AG22" i="1" s="1"/>
  <c r="Q22" i="1" s="1"/>
  <c r="R22" i="1" s="1"/>
  <c r="L22" i="1"/>
  <c r="M22" i="1" s="1"/>
  <c r="M23" i="1" s="1"/>
  <c r="AE26" i="1"/>
  <c r="L26" i="1"/>
  <c r="AE24" i="1"/>
  <c r="L24" i="1"/>
  <c r="AE27" i="1"/>
  <c r="AG27" i="1" s="1"/>
  <c r="Q27" i="1" s="1"/>
  <c r="R27" i="1" s="1"/>
  <c r="L27" i="1"/>
  <c r="AE28" i="1"/>
  <c r="AG28" i="1" s="1"/>
  <c r="Q28" i="1" s="1"/>
  <c r="R28" i="1" s="1"/>
  <c r="L28" i="1"/>
  <c r="AE25" i="1"/>
  <c r="AG25" i="1" s="1"/>
  <c r="Q25" i="1" s="1"/>
  <c r="R25" i="1" s="1"/>
  <c r="L25" i="1"/>
  <c r="AG20" i="1"/>
  <c r="Q20" i="1" s="1"/>
  <c r="R20" i="1" s="1"/>
  <c r="AG21" i="1"/>
  <c r="Q21" i="1" s="1"/>
  <c r="R21" i="1" s="1"/>
  <c r="AG13" i="1"/>
  <c r="Q13" i="1" s="1"/>
  <c r="R13" i="1" s="1"/>
  <c r="AE15" i="1"/>
  <c r="AG15" i="1" s="1"/>
  <c r="Q15" i="1" s="1"/>
  <c r="R15" i="1" s="1"/>
  <c r="AE29" i="1"/>
  <c r="AG29" i="1" s="1"/>
  <c r="Q29" i="1" s="1"/>
  <c r="R29" i="1" s="1"/>
  <c r="AF24" i="1"/>
  <c r="AG24" i="1" s="1"/>
  <c r="Q24" i="1" s="1"/>
  <c r="R24" i="1" s="1"/>
  <c r="AF26" i="1"/>
  <c r="AG26" i="1" s="1"/>
  <c r="Q26" i="1" s="1"/>
  <c r="R26" i="1" s="1"/>
  <c r="AG14" i="1"/>
  <c r="Q14" i="1" s="1"/>
  <c r="R14" i="1" s="1"/>
  <c r="AE23" i="1"/>
  <c r="AF23" i="1"/>
  <c r="AG18" i="1"/>
  <c r="Q18" i="1" s="1"/>
  <c r="R18" i="1" s="1"/>
  <c r="AG16" i="1"/>
  <c r="Q16" i="1" s="1"/>
  <c r="R16" i="1" s="1"/>
  <c r="AG19" i="1"/>
  <c r="Q19" i="1" s="1"/>
  <c r="R19" i="1" s="1"/>
  <c r="AG17" i="1"/>
  <c r="Q17" i="1" s="1"/>
  <c r="R17" i="1" s="1"/>
  <c r="K14" i="1"/>
  <c r="K15" i="1" s="1"/>
  <c r="K16" i="1" s="1"/>
  <c r="K17" i="1" s="1"/>
  <c r="K18" i="1" s="1"/>
  <c r="K19" i="1" s="1"/>
  <c r="K20" i="1" s="1"/>
  <c r="K21" i="1" s="1"/>
  <c r="K22" i="1" s="1"/>
  <c r="K23" i="1" s="1"/>
  <c r="K24" i="1" s="1"/>
  <c r="K25" i="1" s="1"/>
  <c r="K26" i="1" s="1"/>
  <c r="K27" i="1" s="1"/>
  <c r="K28" i="1" s="1"/>
  <c r="K29" i="1" s="1"/>
  <c r="K30" i="1" s="1"/>
  <c r="K31" i="1" s="1"/>
  <c r="K32" i="1" s="1"/>
  <c r="K33" i="1" s="1"/>
  <c r="K34" i="1" s="1"/>
  <c r="K35" i="1" s="1"/>
  <c r="K36" i="1" s="1"/>
  <c r="K37" i="1" s="1"/>
  <c r="K38" i="1" s="1"/>
  <c r="K39" i="1" s="1"/>
  <c r="K40" i="1" s="1"/>
  <c r="K41" i="1" s="1"/>
  <c r="K42" i="1" s="1"/>
  <c r="M24" i="1" l="1"/>
  <c r="M25" i="1" s="1"/>
  <c r="M26" i="1" s="1"/>
  <c r="M27" i="1" s="1"/>
  <c r="M28" i="1" s="1"/>
  <c r="M29" i="1" s="1"/>
  <c r="M30" i="1" s="1"/>
  <c r="M31" i="1" s="1"/>
  <c r="M32" i="1" s="1"/>
  <c r="M33" i="1" s="1"/>
  <c r="M34" i="1" s="1"/>
  <c r="M35" i="1" s="1"/>
  <c r="M36" i="1" s="1"/>
  <c r="M37" i="1" s="1"/>
  <c r="M38" i="1" s="1"/>
  <c r="M39" i="1" s="1"/>
  <c r="M40" i="1" s="1"/>
  <c r="M41" i="1" s="1"/>
  <c r="M42" i="1" s="1"/>
  <c r="P44" i="1" s="1"/>
  <c r="AG23" i="1"/>
  <c r="Q23" i="1" s="1"/>
  <c r="R23" i="1" s="1"/>
  <c r="P45" i="1" s="1"/>
</calcChain>
</file>

<file path=xl/sharedStrings.xml><?xml version="1.0" encoding="utf-8"?>
<sst xmlns="http://schemas.openxmlformats.org/spreadsheetml/2006/main" count="229" uniqueCount="43">
  <si>
    <t>児童氏名</t>
    <rPh sb="0" eb="2">
      <t>ジドウ</t>
    </rPh>
    <rPh sb="2" eb="4">
      <t>シメイ</t>
    </rPh>
    <phoneticPr fontId="1"/>
  </si>
  <si>
    <t>利用日</t>
    <rPh sb="0" eb="3">
      <t>リヨウビ</t>
    </rPh>
    <phoneticPr fontId="1"/>
  </si>
  <si>
    <t>開始時間</t>
    <rPh sb="0" eb="4">
      <t>カイシジカン</t>
    </rPh>
    <phoneticPr fontId="1"/>
  </si>
  <si>
    <t>終了時間</t>
    <rPh sb="0" eb="4">
      <t>シュウリョウジカン</t>
    </rPh>
    <phoneticPr fontId="1"/>
  </si>
  <si>
    <t>月</t>
    <rPh sb="0" eb="1">
      <t>ツキ</t>
    </rPh>
    <phoneticPr fontId="1"/>
  </si>
  <si>
    <t>日</t>
    <rPh sb="0" eb="1">
      <t>ニチ</t>
    </rPh>
    <phoneticPr fontId="1"/>
  </si>
  <si>
    <t>計</t>
    <rPh sb="0" eb="1">
      <t>ケイ</t>
    </rPh>
    <phoneticPr fontId="1"/>
  </si>
  <si>
    <t>○</t>
    <phoneticPr fontId="1"/>
  </si>
  <si>
    <t>区分</t>
    <rPh sb="0" eb="2">
      <t>クブン</t>
    </rPh>
    <phoneticPr fontId="1"/>
  </si>
  <si>
    <t>累計</t>
    <rPh sb="0" eb="2">
      <t>ルイケイ</t>
    </rPh>
    <phoneticPr fontId="1"/>
  </si>
  <si>
    <t>補助基準額</t>
    <rPh sb="0" eb="5">
      <t>ホジョキジュンガク</t>
    </rPh>
    <phoneticPr fontId="1"/>
  </si>
  <si>
    <t>保育料(a)</t>
    <rPh sb="0" eb="3">
      <t>ホイクリョウ</t>
    </rPh>
    <phoneticPr fontId="1"/>
  </si>
  <si>
    <t>クーポン等
割引額(b)</t>
    <rPh sb="4" eb="5">
      <t>ナド</t>
    </rPh>
    <rPh sb="6" eb="9">
      <t>ワリビキガク</t>
    </rPh>
    <phoneticPr fontId="1"/>
  </si>
  <si>
    <t>実支払額
(a)-(b)</t>
    <rPh sb="0" eb="1">
      <t>ジツ</t>
    </rPh>
    <rPh sb="1" eb="4">
      <t>シハライガク</t>
    </rPh>
    <phoneticPr fontId="1"/>
  </si>
  <si>
    <t>利用時間合計</t>
    <rPh sb="0" eb="4">
      <t>リヨウジカン</t>
    </rPh>
    <rPh sb="4" eb="6">
      <t>ゴウケイ</t>
    </rPh>
    <phoneticPr fontId="1"/>
  </si>
  <si>
    <t>交付申請額合計</t>
    <rPh sb="0" eb="5">
      <t>コウフシンセイガク</t>
    </rPh>
    <rPh sb="5" eb="7">
      <t>ゴウケイ</t>
    </rPh>
    <phoneticPr fontId="1"/>
  </si>
  <si>
    <t>利用期間</t>
    <rPh sb="0" eb="2">
      <t>リヨウ</t>
    </rPh>
    <rPh sb="2" eb="4">
      <t>キカン</t>
    </rPh>
    <phoneticPr fontId="1"/>
  </si>
  <si>
    <t>利用期間</t>
    <rPh sb="0" eb="4">
      <t>リヨウキカン</t>
    </rPh>
    <phoneticPr fontId="1"/>
  </si>
  <si>
    <t>補助基準額（単価）</t>
    <rPh sb="0" eb="5">
      <t>ホジョキジュンガク</t>
    </rPh>
    <rPh sb="6" eb="8">
      <t>タンカ</t>
    </rPh>
    <phoneticPr fontId="1"/>
  </si>
  <si>
    <t>7：00～
22：00</t>
    <phoneticPr fontId="1"/>
  </si>
  <si>
    <t>22：00～
7：00</t>
    <phoneticPr fontId="1"/>
  </si>
  <si>
    <t>補助
基準額
(c)</t>
    <rPh sb="0" eb="2">
      <t>ホジョ</t>
    </rPh>
    <rPh sb="3" eb="5">
      <t>キジュン</t>
    </rPh>
    <rPh sb="5" eb="6">
      <t>ガク</t>
    </rPh>
    <phoneticPr fontId="1"/>
  </si>
  <si>
    <t>7：00
～
22：00</t>
    <phoneticPr fontId="1"/>
  </si>
  <si>
    <t>時間数（調整前）</t>
    <rPh sb="0" eb="3">
      <t>ジカンスウ</t>
    </rPh>
    <rPh sb="4" eb="7">
      <t>チョウセイマエ</t>
    </rPh>
    <phoneticPr fontId="1"/>
  </si>
  <si>
    <t>時間数（調整後）</t>
    <rPh sb="0" eb="3">
      <t>ジカンスウ</t>
    </rPh>
    <phoneticPr fontId="1"/>
  </si>
  <si>
    <r>
      <t xml:space="preserve">利用時間帯
</t>
    </r>
    <r>
      <rPr>
        <sz val="8"/>
        <color theme="1"/>
        <rFont val="ＭＳ Ｐゴシック"/>
        <family val="3"/>
        <charset val="128"/>
      </rPr>
      <t>（24時間表記）</t>
    </r>
    <rPh sb="0" eb="5">
      <t>リヨウジカンタイ</t>
    </rPh>
    <rPh sb="9" eb="11">
      <t>ジカン</t>
    </rPh>
    <rPh sb="11" eb="13">
      <t>ヒョウキ</t>
    </rPh>
    <phoneticPr fontId="1"/>
  </si>
  <si>
    <r>
      <rPr>
        <sz val="9"/>
        <color theme="1"/>
        <rFont val="ＭＳ Ｐゴシック"/>
        <family val="3"/>
        <charset val="128"/>
      </rPr>
      <t>交付
申請額</t>
    </r>
    <r>
      <rPr>
        <sz val="8"/>
        <color theme="1"/>
        <rFont val="ＭＳ Ｐゴシック"/>
        <family val="3"/>
        <charset val="128"/>
      </rPr>
      <t xml:space="preserve">
</t>
    </r>
    <r>
      <rPr>
        <sz val="7"/>
        <color theme="1"/>
        <rFont val="ＭＳ Ｐゴシック"/>
        <family val="3"/>
        <charset val="128"/>
      </rPr>
      <t>(a)-(b)と（c)のうち少ない額</t>
    </r>
    <rPh sb="0" eb="2">
      <t>コウフ</t>
    </rPh>
    <rPh sb="3" eb="6">
      <t>シンセイガク</t>
    </rPh>
    <rPh sb="21" eb="22">
      <t>スク</t>
    </rPh>
    <rPh sb="24" eb="25">
      <t>ガク</t>
    </rPh>
    <phoneticPr fontId="1"/>
  </si>
  <si>
    <t>共同保育の場合は
○</t>
    <rPh sb="0" eb="4">
      <t>キョウドウホイク</t>
    </rPh>
    <rPh sb="5" eb="7">
      <t>バアイ</t>
    </rPh>
    <phoneticPr fontId="1"/>
  </si>
  <si>
    <t>令和８年７月～９月分</t>
    <rPh sb="0" eb="2">
      <t>レイワ</t>
    </rPh>
    <rPh sb="3" eb="4">
      <t>ネン</t>
    </rPh>
    <rPh sb="5" eb="6">
      <t>ガツ</t>
    </rPh>
    <rPh sb="8" eb="9">
      <t>ガツ</t>
    </rPh>
    <rPh sb="9" eb="10">
      <t>ブン</t>
    </rPh>
    <phoneticPr fontId="1"/>
  </si>
  <si>
    <t>令和８年10月～12月分</t>
    <rPh sb="0" eb="2">
      <t>レイワ</t>
    </rPh>
    <rPh sb="3" eb="4">
      <t>ネン</t>
    </rPh>
    <rPh sb="6" eb="7">
      <t>ガツ</t>
    </rPh>
    <rPh sb="10" eb="11">
      <t>ガツ</t>
    </rPh>
    <rPh sb="11" eb="12">
      <t>ブン</t>
    </rPh>
    <phoneticPr fontId="1"/>
  </si>
  <si>
    <t>令和９年１月～３月分</t>
    <rPh sb="0" eb="2">
      <t>レイワ</t>
    </rPh>
    <rPh sb="3" eb="4">
      <t>ネン</t>
    </rPh>
    <rPh sb="5" eb="6">
      <t>ガツ</t>
    </rPh>
    <rPh sb="8" eb="9">
      <t>ガツ</t>
    </rPh>
    <rPh sb="9" eb="10">
      <t>ブン</t>
    </rPh>
    <phoneticPr fontId="1"/>
  </si>
  <si>
    <t>○</t>
  </si>
  <si>
    <t>共同保育</t>
    <rPh sb="0" eb="4">
      <t>キョウドウホイク</t>
    </rPh>
    <phoneticPr fontId="1"/>
  </si>
  <si>
    <t>計</t>
    <rPh sb="0" eb="1">
      <t>ケイ</t>
    </rPh>
    <phoneticPr fontId="1"/>
  </si>
  <si>
    <t>分単位調整</t>
    <rPh sb="0" eb="1">
      <t>フン</t>
    </rPh>
    <rPh sb="1" eb="3">
      <t>タンイ</t>
    </rPh>
    <rPh sb="3" eb="5">
      <t>チョウセイ</t>
    </rPh>
    <phoneticPr fontId="1"/>
  </si>
  <si>
    <t>分単位加算</t>
    <rPh sb="0" eb="3">
      <t>フンタンイ</t>
    </rPh>
    <rPh sb="3" eb="5">
      <t>カサン</t>
    </rPh>
    <phoneticPr fontId="1"/>
  </si>
  <si>
    <t>利用時間数</t>
    <phoneticPr fontId="1"/>
  </si>
  <si>
    <t>利用時間数(実数)</t>
    <rPh sb="0" eb="5">
      <t>リヨウジカンスウ</t>
    </rPh>
    <rPh sb="6" eb="8">
      <t>ジッスウ</t>
    </rPh>
    <phoneticPr fontId="1"/>
  </si>
  <si>
    <t>※ 児童１名につき１枚記入し、利用期間ごとに作成してください。</t>
    <rPh sb="2" eb="4">
      <t>ジドウ</t>
    </rPh>
    <rPh sb="5" eb="6">
      <t>メイ</t>
    </rPh>
    <rPh sb="10" eb="11">
      <t>マイ</t>
    </rPh>
    <rPh sb="11" eb="13">
      <t>キニュウ</t>
    </rPh>
    <rPh sb="15" eb="19">
      <t>リヨウキカン</t>
    </rPh>
    <rPh sb="22" eb="24">
      <t>サクセイ</t>
    </rPh>
    <phoneticPr fontId="1"/>
  </si>
  <si>
    <t>※ 利用時間が１時間に満たない部分（分単位）は補助の対象外です。</t>
    <rPh sb="2" eb="6">
      <t>リヨウジカン</t>
    </rPh>
    <rPh sb="8" eb="10">
      <t>ジカン</t>
    </rPh>
    <rPh sb="11" eb="12">
      <t>ミ</t>
    </rPh>
    <rPh sb="15" eb="17">
      <t>ブブン</t>
    </rPh>
    <rPh sb="18" eb="19">
      <t>フン</t>
    </rPh>
    <rPh sb="19" eb="21">
      <t>タンイ</t>
    </rPh>
    <rPh sb="23" eb="25">
      <t>ホジョ</t>
    </rPh>
    <rPh sb="26" eb="28">
      <t>タイショウ</t>
    </rPh>
    <rPh sb="28" eb="29">
      <t>ソト</t>
    </rPh>
    <phoneticPr fontId="1"/>
  </si>
  <si>
    <t>西東京　いこい</t>
    <phoneticPr fontId="1"/>
  </si>
  <si>
    <t>※ 利用時間数の累計が上限に達していないかなどに注意して補助金の申請をしてください。</t>
    <rPh sb="2" eb="6">
      <t>リヨウジカン</t>
    </rPh>
    <rPh sb="6" eb="7">
      <t>スウ</t>
    </rPh>
    <rPh sb="8" eb="10">
      <t>ルイケイ</t>
    </rPh>
    <rPh sb="11" eb="13">
      <t>ジョウゲン</t>
    </rPh>
    <rPh sb="14" eb="15">
      <t>タッ</t>
    </rPh>
    <rPh sb="24" eb="26">
      <t>チュウイ</t>
    </rPh>
    <rPh sb="28" eb="31">
      <t>ホジョキン</t>
    </rPh>
    <rPh sb="32" eb="34">
      <t>シンセイ</t>
    </rPh>
    <phoneticPr fontId="1"/>
  </si>
  <si>
    <t>西東京市ベビーシッター利用内訳書</t>
    <rPh sb="0" eb="4">
      <t>ニシトウキョウシ</t>
    </rPh>
    <rPh sb="11" eb="13">
      <t>リヨウ</t>
    </rPh>
    <rPh sb="13" eb="15">
      <t>ウチワケ</t>
    </rPh>
    <rPh sb="15" eb="1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</si>
</sst>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h]:mm"/>
    <numFmt numFmtId="178" formatCode="[h]&quot;時間&quot;mm&quot;分&quot;"/>
    <numFmt numFmtId="179" formatCode="#,##0&quot;円&quot;"/>
    <numFmt numFmtId="180" formatCode="[h]&quot;時間&quot;"/>
  </numFmts>
  <fonts count="12" x14ac:knownFonts="1">
    <font>
      <sz val="11"/>
      <color theme="1"/>
      <name val="游ゴシック"/>
      <family val="2"/>
      <charset val="128"/>
      <scheme val="minor"/>
    </font>
    <font>
      <sz val="6"/>
      <name val="游ゴシック"/>
      <family val="2"/>
      <charset val="128"/>
      <scheme val="minor"/>
    </font>
    <font>
      <sz val="9"/>
      <color theme="1"/>
      <name val="ＭＳ Ｐゴシック"/>
      <family val="3"/>
      <charset val="128"/>
    </font>
    <font>
      <sz val="11"/>
      <color theme="1"/>
      <name val="游ゴシック"/>
      <family val="2"/>
      <charset val="128"/>
      <scheme val="minor"/>
    </font>
    <font>
      <b/>
      <sz val="11"/>
      <color theme="1"/>
      <name val="BIZ UDゴシック"/>
      <family val="3"/>
      <charset val="128"/>
    </font>
    <font>
      <sz val="9"/>
      <color theme="1"/>
      <name val="BIZ UDゴシック"/>
      <family val="3"/>
      <charset val="128"/>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7"/>
      <color theme="1"/>
      <name val="ＭＳ Ｐゴシック"/>
      <family val="3"/>
      <charset val="128"/>
    </font>
    <font>
      <b/>
      <sz val="9"/>
      <color theme="1"/>
      <name val="ＭＳ Ｐゴシック"/>
      <family val="3"/>
      <charset val="128"/>
    </font>
  </fonts>
  <fills count="3">
    <fill>
      <patternFill patternType="none"/>
    </fill>
    <fill>
      <patternFill patternType="gray125"/>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3">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pplyFill="1" applyBorder="1" applyAlignment="1">
      <alignment vertical="center"/>
    </xf>
    <xf numFmtId="0" fontId="7" fillId="0" borderId="0" xfId="0" applyFo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right" vertical="center" shrinkToFit="1"/>
    </xf>
    <xf numFmtId="177" fontId="2" fillId="0" borderId="1" xfId="0" applyNumberFormat="1" applyFont="1" applyBorder="1" applyAlignment="1">
      <alignment horizontal="right" vertical="center" shrinkToFit="1"/>
    </xf>
    <xf numFmtId="179" fontId="2" fillId="0" borderId="1" xfId="1" applyNumberFormat="1" applyFont="1" applyBorder="1" applyAlignment="1">
      <alignment vertical="center" shrinkToFit="1"/>
    </xf>
    <xf numFmtId="179" fontId="2" fillId="0" borderId="1" xfId="0" applyNumberFormat="1" applyFont="1" applyBorder="1" applyAlignment="1">
      <alignment vertical="center" shrinkToFi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 xfId="0" applyFont="1" applyBorder="1" applyAlignment="1">
      <alignment horizontal="center" vertical="center" wrapText="1"/>
    </xf>
    <xf numFmtId="0" fontId="2" fillId="0" borderId="1" xfId="0" applyFont="1" applyFill="1" applyBorder="1">
      <alignment vertical="center"/>
    </xf>
    <xf numFmtId="0" fontId="2" fillId="0" borderId="1" xfId="0" applyNumberFormat="1" applyFont="1" applyBorder="1">
      <alignment vertical="center"/>
    </xf>
    <xf numFmtId="38" fontId="2" fillId="0" borderId="1" xfId="1" applyFont="1" applyBorder="1">
      <alignment vertical="center"/>
    </xf>
    <xf numFmtId="0" fontId="2" fillId="2" borderId="1"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20" fontId="2" fillId="2" borderId="1" xfId="0" applyNumberFormat="1" applyFont="1" applyFill="1" applyBorder="1" applyAlignment="1" applyProtection="1">
      <alignment horizontal="right" vertical="center" shrinkToFit="1"/>
      <protection locked="0"/>
    </xf>
    <xf numFmtId="179" fontId="2" fillId="2" borderId="1" xfId="1" applyNumberFormat="1" applyFont="1" applyFill="1" applyBorder="1" applyAlignment="1" applyProtection="1">
      <alignment horizontal="right" vertical="center" shrinkToFit="1"/>
      <protection locked="0"/>
    </xf>
    <xf numFmtId="0" fontId="2" fillId="0" borderId="1" xfId="0" applyFont="1" applyBorder="1" applyAlignment="1">
      <alignment horizontal="center" vertical="center" wrapText="1"/>
    </xf>
    <xf numFmtId="0" fontId="7" fillId="0" borderId="0" xfId="0" applyFont="1" applyFill="1" applyBorder="1">
      <alignment vertical="center"/>
    </xf>
    <xf numFmtId="178" fontId="11" fillId="0" borderId="0" xfId="0" applyNumberFormat="1" applyFont="1" applyBorder="1" applyAlignment="1">
      <alignment vertical="center"/>
    </xf>
    <xf numFmtId="179" fontId="11" fillId="0" borderId="0" xfId="0" applyNumberFormat="1" applyFont="1" applyBorder="1" applyAlignment="1">
      <alignment vertical="center"/>
    </xf>
    <xf numFmtId="0" fontId="2" fillId="0" borderId="0" xfId="0" applyFont="1" applyBorder="1" applyAlignment="1">
      <alignment vertical="center"/>
    </xf>
    <xf numFmtId="38" fontId="2" fillId="2" borderId="1" xfId="1" applyFont="1" applyFill="1" applyBorder="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 fillId="0" borderId="3" xfId="0" applyFont="1" applyBorder="1" applyAlignment="1">
      <alignment horizontal="center" vertical="center"/>
    </xf>
    <xf numFmtId="0" fontId="9" fillId="0" borderId="1" xfId="0" applyFont="1" applyBorder="1" applyAlignment="1">
      <alignment horizontal="center" vertical="center" wrapText="1"/>
    </xf>
    <xf numFmtId="180" fontId="11" fillId="0" borderId="6" xfId="0" applyNumberFormat="1" applyFont="1" applyBorder="1" applyAlignment="1">
      <alignment horizontal="center" vertical="center"/>
    </xf>
    <xf numFmtId="180" fontId="11" fillId="0" borderId="9" xfId="0" applyNumberFormat="1" applyFont="1" applyBorder="1" applyAlignment="1">
      <alignment horizontal="center" vertical="center"/>
    </xf>
    <xf numFmtId="179" fontId="11" fillId="0" borderId="6" xfId="0" applyNumberFormat="1" applyFont="1" applyBorder="1" applyAlignment="1">
      <alignment horizontal="center" vertical="center"/>
    </xf>
    <xf numFmtId="179" fontId="11" fillId="0" borderId="9"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1" xfId="0" applyFont="1" applyBorder="1" applyAlignment="1">
      <alignment horizontal="center" vertical="center" wrapText="1"/>
    </xf>
    <xf numFmtId="0" fontId="8" fillId="2" borderId="1"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112643</xdr:colOff>
      <xdr:row>0</xdr:row>
      <xdr:rowOff>132522</xdr:rowOff>
    </xdr:from>
    <xdr:to>
      <xdr:col>14</xdr:col>
      <xdr:colOff>576470</xdr:colOff>
      <xdr:row>2</xdr:row>
      <xdr:rowOff>218661</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3054626" y="132522"/>
          <a:ext cx="1583635" cy="437322"/>
        </a:xfrm>
        <a:prstGeom prst="wedgeRoundRectCallout">
          <a:avLst>
            <a:gd name="adj1" fmla="val -59200"/>
            <a:gd name="adj2" fmla="val 4128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児童１名につき１枚記入してください。</a:t>
          </a:r>
        </a:p>
      </xdr:txBody>
    </xdr:sp>
    <xdr:clientData/>
  </xdr:twoCellAnchor>
  <xdr:twoCellAnchor>
    <xdr:from>
      <xdr:col>12</xdr:col>
      <xdr:colOff>159027</xdr:colOff>
      <xdr:row>3</xdr:row>
      <xdr:rowOff>79512</xdr:rowOff>
    </xdr:from>
    <xdr:to>
      <xdr:col>15</xdr:col>
      <xdr:colOff>33130</xdr:colOff>
      <xdr:row>6</xdr:row>
      <xdr:rowOff>46382</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101010" y="662608"/>
          <a:ext cx="1649894" cy="437322"/>
        </a:xfrm>
        <a:prstGeom prst="wedgeRoundRectCallout">
          <a:avLst>
            <a:gd name="adj1" fmla="val -64506"/>
            <a:gd name="adj2" fmla="val -871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利用期間</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（３か月）</a:t>
          </a:r>
          <a:r>
            <a:rPr kumimoji="1" lang="ja-JP" altLang="en-US" sz="900">
              <a:latin typeface="HG丸ｺﾞｼｯｸM-PRO" panose="020F0600000000000000" pitchFamily="50" charset="-128"/>
              <a:ea typeface="HG丸ｺﾞｼｯｸM-PRO" panose="020F0600000000000000" pitchFamily="50" charset="-128"/>
            </a:rPr>
            <a:t>ごとに作成してください。</a:t>
          </a:r>
        </a:p>
      </xdr:txBody>
    </xdr:sp>
    <xdr:clientData/>
  </xdr:twoCellAnchor>
  <xdr:twoCellAnchor>
    <xdr:from>
      <xdr:col>4</xdr:col>
      <xdr:colOff>318053</xdr:colOff>
      <xdr:row>5</xdr:row>
      <xdr:rowOff>99392</xdr:rowOff>
    </xdr:from>
    <xdr:to>
      <xdr:col>11</xdr:col>
      <xdr:colOff>371060</xdr:colOff>
      <xdr:row>9</xdr:row>
      <xdr:rowOff>24848</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411357" y="1060175"/>
          <a:ext cx="1444486" cy="447260"/>
        </a:xfrm>
        <a:prstGeom prst="wedgeRoundRectCallout">
          <a:avLst>
            <a:gd name="adj1" fmla="val 2964"/>
            <a:gd name="adj2" fmla="val 95834"/>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latin typeface="HG丸ｺﾞｼｯｸM-PRO" panose="020F0600000000000000" pitchFamily="50" charset="-128"/>
              <a:ea typeface="HG丸ｺﾞｼｯｸM-PRO" panose="020F0600000000000000" pitchFamily="50" charset="-128"/>
            </a:rPr>
            <a:t>24</a:t>
          </a:r>
          <a:r>
            <a:rPr kumimoji="1" lang="ja-JP" altLang="en-US" sz="900">
              <a:latin typeface="HG丸ｺﾞｼｯｸM-PRO" panose="020F0600000000000000" pitchFamily="50" charset="-128"/>
              <a:ea typeface="HG丸ｺﾞｼｯｸM-PRO" panose="020F0600000000000000" pitchFamily="50" charset="-128"/>
            </a:rPr>
            <a:t>時間表記で記載してください。</a:t>
          </a:r>
        </a:p>
      </xdr:txBody>
    </xdr:sp>
    <xdr:clientData/>
  </xdr:twoCellAnchor>
  <xdr:twoCellAnchor>
    <xdr:from>
      <xdr:col>12</xdr:col>
      <xdr:colOff>443947</xdr:colOff>
      <xdr:row>6</xdr:row>
      <xdr:rowOff>106016</xdr:rowOff>
    </xdr:from>
    <xdr:to>
      <xdr:col>16</xdr:col>
      <xdr:colOff>86138</xdr:colOff>
      <xdr:row>10</xdr:row>
      <xdr:rowOff>33131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385930" y="1159564"/>
          <a:ext cx="2073965" cy="463828"/>
        </a:xfrm>
        <a:prstGeom prst="wedgeRoundRectCallout">
          <a:avLst>
            <a:gd name="adj1" fmla="val -37197"/>
            <a:gd name="adj2" fmla="val 8977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補助の対象となる純然たる保育サービスの提供対価（税込）のみ記入。</a:t>
          </a:r>
        </a:p>
      </xdr:txBody>
    </xdr:sp>
    <xdr:clientData/>
  </xdr:twoCellAnchor>
  <xdr:twoCellAnchor>
    <xdr:from>
      <xdr:col>13</xdr:col>
      <xdr:colOff>212034</xdr:colOff>
      <xdr:row>17</xdr:row>
      <xdr:rowOff>72886</xdr:rowOff>
    </xdr:from>
    <xdr:to>
      <xdr:col>17</xdr:col>
      <xdr:colOff>477077</xdr:colOff>
      <xdr:row>20</xdr:row>
      <xdr:rowOff>39756</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3624469" y="3617843"/>
          <a:ext cx="2882347" cy="687456"/>
        </a:xfrm>
        <a:prstGeom prst="wedgeRoundRectCallout">
          <a:avLst>
            <a:gd name="adj1" fmla="val 25661"/>
            <a:gd name="adj2" fmla="val -9865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補助基準額は自動で計算されます。</a:t>
          </a:r>
          <a:endParaRPr kumimoji="1" lang="en-US" altLang="ja-JP" sz="900">
            <a:latin typeface="HG丸ｺﾞｼｯｸM-PRO" panose="020F0600000000000000" pitchFamily="50" charset="-128"/>
            <a:ea typeface="HG丸ｺﾞｼｯｸM-PRO" panose="020F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latin typeface="HG丸ｺﾞｼｯｸM-PRO" panose="020F0600000000000000" pitchFamily="50" charset="-128"/>
              <a:ea typeface="HG丸ｺﾞｼｯｸM-PRO" panose="020F0600000000000000" pitchFamily="50" charset="-128"/>
            </a:rPr>
            <a:t>2,500</a:t>
          </a:r>
          <a:r>
            <a:rPr kumimoji="1" lang="ja-JP" altLang="en-US" sz="900">
              <a:latin typeface="HG丸ｺﾞｼｯｸM-PRO" panose="020F0600000000000000" pitchFamily="50" charset="-128"/>
              <a:ea typeface="HG丸ｺﾞｼｯｸM-PRO" panose="020F0600000000000000" pitchFamily="50" charset="-128"/>
            </a:rPr>
            <a:t>円</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４時間（</a:t>
          </a:r>
          <a:r>
            <a:rPr kumimoji="1" lang="en-US" altLang="ja-JP" sz="900">
              <a:latin typeface="HG丸ｺﾞｼｯｸM-PRO" panose="020F0600000000000000" pitchFamily="50" charset="-128"/>
              <a:ea typeface="HG丸ｺﾞｼｯｸM-PRO" panose="020F0600000000000000" pitchFamily="50" charset="-128"/>
            </a:rPr>
            <a:t>18:00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22:00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a:t>
          </a: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latin typeface="HG丸ｺﾞｼｯｸM-PRO" panose="020F0600000000000000" pitchFamily="50" charset="-128"/>
              <a:ea typeface="HG丸ｺﾞｼｯｸM-PRO" panose="020F0600000000000000" pitchFamily="50" charset="-128"/>
            </a:rPr>
            <a:t>3,500</a:t>
          </a:r>
          <a:r>
            <a:rPr kumimoji="1" lang="ja-JP" altLang="en-US" sz="900">
              <a:latin typeface="HG丸ｺﾞｼｯｸM-PRO" panose="020F0600000000000000" pitchFamily="50" charset="-128"/>
              <a:ea typeface="HG丸ｺﾞｼｯｸM-PRO" panose="020F0600000000000000" pitchFamily="50" charset="-128"/>
            </a:rPr>
            <a:t>円</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１時間（</a:t>
          </a:r>
          <a:r>
            <a:rPr kumimoji="1" lang="en-US" altLang="ja-JP" sz="900">
              <a:latin typeface="HG丸ｺﾞｼｯｸM-PRO" panose="020F0600000000000000" pitchFamily="50" charset="-128"/>
              <a:ea typeface="HG丸ｺﾞｼｯｸM-PRO" panose="020F0600000000000000" pitchFamily="50" charset="-128"/>
            </a:rPr>
            <a:t>22:00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23:00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13,500</a:t>
          </a:r>
          <a:r>
            <a:rPr kumimoji="1" lang="ja-JP" altLang="en-US" sz="900">
              <a:latin typeface="HG丸ｺﾞｼｯｸM-PRO" panose="020F0600000000000000" pitchFamily="50" charset="-128"/>
              <a:ea typeface="HG丸ｺﾞｼｯｸM-PRO" panose="020F0600000000000000" pitchFamily="50" charset="-128"/>
            </a:rPr>
            <a:t>円</a:t>
          </a:r>
          <a:endParaRPr kumimoji="1" lang="en-US" altLang="ja-JP" sz="900">
            <a:latin typeface="HG丸ｺﾞｼｯｸM-PRO" panose="020F0600000000000000" pitchFamily="50" charset="-128"/>
            <a:ea typeface="HG丸ｺﾞｼｯｸM-PRO" panose="020F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165652</xdr:colOff>
      <xdr:row>16</xdr:row>
      <xdr:rowOff>185530</xdr:rowOff>
    </xdr:from>
    <xdr:to>
      <xdr:col>11</xdr:col>
      <xdr:colOff>298174</xdr:colOff>
      <xdr:row>18</xdr:row>
      <xdr:rowOff>172277</xdr:rowOff>
    </xdr:to>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985630" y="3490291"/>
          <a:ext cx="1797327" cy="467138"/>
        </a:xfrm>
        <a:prstGeom prst="wedgeRoundRectCallout">
          <a:avLst>
            <a:gd name="adj1" fmla="val 44651"/>
            <a:gd name="adj2" fmla="val -142179"/>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latin typeface="HG丸ｺﾞｼｯｸM-PRO" panose="020F0600000000000000" pitchFamily="50" charset="-128"/>
              <a:ea typeface="HG丸ｺﾞｼｯｸM-PRO" panose="020F0600000000000000" pitchFamily="50" charset="-128"/>
            </a:rPr>
            <a:t>1</a:t>
          </a:r>
          <a:r>
            <a:rPr kumimoji="1" lang="ja-JP" altLang="en-US" sz="900">
              <a:latin typeface="HG丸ｺﾞｼｯｸM-PRO" panose="020F0600000000000000" pitchFamily="50" charset="-128"/>
              <a:ea typeface="HG丸ｺﾞｼｯｸM-PRO" panose="020F0600000000000000" pitchFamily="50" charset="-128"/>
            </a:rPr>
            <a:t>時間に満たない部分は切り捨て（自動計算されます）</a:t>
          </a:r>
        </a:p>
      </xdr:txBody>
    </xdr:sp>
    <xdr:clientData/>
  </xdr:twoCellAnchor>
  <xdr:twoCellAnchor>
    <xdr:from>
      <xdr:col>12</xdr:col>
      <xdr:colOff>152400</xdr:colOff>
      <xdr:row>38</xdr:row>
      <xdr:rowOff>219075</xdr:rowOff>
    </xdr:from>
    <xdr:to>
      <xdr:col>15</xdr:col>
      <xdr:colOff>451816</xdr:colOff>
      <xdr:row>41</xdr:row>
      <xdr:rowOff>209550</xdr:rowOff>
    </xdr:to>
    <xdr:sp macro="" textlink="">
      <xdr:nvSpPr>
        <xdr:cNvPr id="4" name="角丸四角形吹き出し 6">
          <a:extLst>
            <a:ext uri="{FF2B5EF4-FFF2-40B4-BE49-F238E27FC236}">
              <a16:creationId xmlns:a16="http://schemas.microsoft.com/office/drawing/2014/main" id="{C1892701-6ACE-4F6A-A384-4CD994F00648}"/>
            </a:ext>
          </a:extLst>
        </xdr:cNvPr>
        <xdr:cNvSpPr/>
      </xdr:nvSpPr>
      <xdr:spPr>
        <a:xfrm>
          <a:off x="3124200" y="8743950"/>
          <a:ext cx="2080591" cy="704850"/>
        </a:xfrm>
        <a:prstGeom prst="wedgeRoundRectCallout">
          <a:avLst>
            <a:gd name="adj1" fmla="val 46580"/>
            <a:gd name="adj2" fmla="val 13257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HG丸ｺﾞｼｯｸM-PRO" panose="020F0600000000000000" pitchFamily="50" charset="-128"/>
              <a:ea typeface="HG丸ｺﾞｼｯｸM-PRO" panose="020F0600000000000000" pitchFamily="50" charset="-128"/>
            </a:rPr>
            <a:t>補助金交付申請書兼請求書に金額を転記してください。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5"/>
  <sheetViews>
    <sheetView showGridLines="0" tabSelected="1" zoomScale="115" zoomScaleNormal="115" workbookViewId="0">
      <selection activeCell="E3" sqref="E3:L3"/>
    </sheetView>
  </sheetViews>
  <sheetFormatPr defaultRowHeight="18.75" x14ac:dyDescent="0.4"/>
  <cols>
    <col min="1" max="4" width="3.625" style="1" customWidth="1"/>
    <col min="5" max="7" width="6.125" style="1" customWidth="1"/>
    <col min="8" max="11" width="6.125" style="1" hidden="1" customWidth="1"/>
    <col min="12" max="13" width="6.125" style="1" customWidth="1"/>
    <col min="14" max="18" width="8.625" style="1" customWidth="1"/>
    <col min="19" max="20" width="9" style="2" customWidth="1"/>
    <col min="21" max="33" width="9" style="1" hidden="1" customWidth="1"/>
    <col min="34" max="34" width="2.75" style="1" hidden="1" customWidth="1"/>
    <col min="35" max="36" width="9" style="1" hidden="1" customWidth="1"/>
    <col min="37" max="39" width="9" style="1"/>
  </cols>
  <sheetData>
    <row r="1" spans="1:36" x14ac:dyDescent="0.4">
      <c r="A1" s="48" t="s">
        <v>42</v>
      </c>
      <c r="B1" s="48"/>
      <c r="C1" s="48"/>
      <c r="D1" s="48"/>
      <c r="E1" s="48"/>
      <c r="F1" s="48"/>
      <c r="G1" s="48"/>
      <c r="H1" s="48"/>
      <c r="I1" s="48"/>
      <c r="J1" s="48"/>
      <c r="K1" s="48"/>
      <c r="L1" s="48"/>
      <c r="M1" s="4"/>
      <c r="N1" s="4"/>
      <c r="O1" s="4"/>
      <c r="P1" s="4"/>
      <c r="Q1" s="4"/>
      <c r="R1" s="4"/>
      <c r="AC1" s="14"/>
      <c r="AD1" s="14"/>
    </row>
    <row r="2" spans="1:36" ht="9.6" customHeight="1" x14ac:dyDescent="0.4">
      <c r="A2" s="4"/>
      <c r="B2" s="4"/>
      <c r="C2" s="4"/>
      <c r="D2" s="4"/>
      <c r="E2" s="4"/>
      <c r="F2" s="4"/>
      <c r="G2" s="4"/>
      <c r="H2" s="4"/>
      <c r="I2" s="4"/>
      <c r="J2" s="4"/>
      <c r="K2" s="4"/>
      <c r="L2" s="4"/>
      <c r="M2" s="4"/>
      <c r="N2" s="4"/>
      <c r="O2" s="4"/>
      <c r="P2" s="4"/>
      <c r="Q2" s="4"/>
      <c r="R2" s="4"/>
      <c r="AC2" s="15"/>
      <c r="AD2" s="15"/>
    </row>
    <row r="3" spans="1:36" x14ac:dyDescent="0.4">
      <c r="A3" s="49" t="s">
        <v>0</v>
      </c>
      <c r="B3" s="49"/>
      <c r="C3" s="49"/>
      <c r="D3" s="50"/>
      <c r="E3" s="52"/>
      <c r="F3" s="52"/>
      <c r="G3" s="52"/>
      <c r="H3" s="52"/>
      <c r="I3" s="52"/>
      <c r="J3" s="52"/>
      <c r="K3" s="52"/>
      <c r="L3" s="52"/>
      <c r="M3" s="4"/>
      <c r="N3" s="4"/>
      <c r="O3" s="4"/>
      <c r="P3" s="4"/>
      <c r="Q3" s="4"/>
      <c r="R3" s="4"/>
      <c r="U3" s="14"/>
      <c r="AC3" s="15"/>
      <c r="AD3" s="15"/>
    </row>
    <row r="4" spans="1:36" ht="9.75" customHeight="1" x14ac:dyDescent="0.4">
      <c r="A4" s="4"/>
      <c r="B4" s="4"/>
      <c r="C4" s="4"/>
      <c r="D4" s="4"/>
      <c r="E4" s="25"/>
      <c r="F4" s="25"/>
      <c r="G4" s="25"/>
      <c r="H4" s="25"/>
      <c r="I4" s="25"/>
      <c r="J4" s="25"/>
      <c r="K4" s="4"/>
      <c r="L4" s="4"/>
      <c r="M4" s="4"/>
      <c r="N4" s="4"/>
      <c r="O4" s="4"/>
      <c r="P4" s="4"/>
      <c r="Q4" s="4"/>
      <c r="R4" s="4"/>
      <c r="U4" s="14"/>
      <c r="AC4" s="15"/>
      <c r="AD4" s="15"/>
    </row>
    <row r="5" spans="1:36" x14ac:dyDescent="0.4">
      <c r="A5" s="49" t="s">
        <v>16</v>
      </c>
      <c r="B5" s="49"/>
      <c r="C5" s="49"/>
      <c r="D5" s="50"/>
      <c r="E5" s="52"/>
      <c r="F5" s="52"/>
      <c r="G5" s="52"/>
      <c r="H5" s="52"/>
      <c r="I5" s="52"/>
      <c r="J5" s="52"/>
      <c r="K5" s="52"/>
      <c r="L5" s="52"/>
      <c r="M5" s="5"/>
      <c r="N5" s="5"/>
      <c r="O5" s="6"/>
      <c r="P5" s="6"/>
      <c r="Q5" s="6"/>
      <c r="R5" s="6"/>
      <c r="S5" s="3"/>
      <c r="T5" s="3"/>
      <c r="AC5" s="15"/>
      <c r="AD5" s="15"/>
    </row>
    <row r="6" spans="1:36" ht="9.9499999999999993" customHeight="1" x14ac:dyDescent="0.4">
      <c r="A6" s="4"/>
      <c r="B6" s="4"/>
      <c r="C6" s="4"/>
      <c r="D6" s="4"/>
      <c r="E6" s="4"/>
      <c r="F6" s="4"/>
      <c r="G6" s="4"/>
      <c r="H6" s="4"/>
      <c r="I6" s="4"/>
      <c r="J6" s="4"/>
      <c r="K6" s="4"/>
      <c r="L6" s="4"/>
      <c r="M6" s="4"/>
      <c r="N6" s="4"/>
      <c r="O6" s="4"/>
      <c r="P6" s="4"/>
      <c r="Q6" s="4"/>
      <c r="R6" s="4"/>
      <c r="AC6" s="15"/>
      <c r="AD6" s="15"/>
    </row>
    <row r="7" spans="1:36" ht="10.9" customHeight="1" x14ac:dyDescent="0.4">
      <c r="A7" s="1" t="s">
        <v>38</v>
      </c>
      <c r="B7" s="4"/>
      <c r="C7" s="4"/>
      <c r="D7" s="4"/>
      <c r="E7" s="4"/>
      <c r="F7" s="4"/>
      <c r="G7" s="4"/>
      <c r="H7" s="4"/>
      <c r="I7" s="4"/>
      <c r="J7" s="4"/>
      <c r="K7" s="4"/>
      <c r="L7" s="4"/>
      <c r="M7" s="4"/>
      <c r="N7" s="4"/>
      <c r="O7" s="4"/>
      <c r="P7" s="4"/>
      <c r="Q7" s="4"/>
      <c r="R7" s="4"/>
      <c r="AC7" s="15"/>
      <c r="AD7" s="15"/>
    </row>
    <row r="8" spans="1:36" ht="10.9" customHeight="1" x14ac:dyDescent="0.4">
      <c r="A8" s="1" t="s">
        <v>41</v>
      </c>
      <c r="B8" s="4"/>
      <c r="C8" s="4"/>
      <c r="D8" s="4"/>
      <c r="E8" s="4"/>
      <c r="F8" s="4"/>
      <c r="G8" s="4"/>
      <c r="H8" s="4"/>
      <c r="I8" s="4"/>
      <c r="J8" s="4"/>
      <c r="K8" s="4"/>
      <c r="L8" s="4"/>
      <c r="M8" s="4"/>
      <c r="N8" s="4"/>
      <c r="O8" s="4"/>
      <c r="P8" s="4"/>
      <c r="Q8" s="4"/>
      <c r="R8" s="4"/>
      <c r="AC8" s="15"/>
      <c r="AD8" s="15"/>
    </row>
    <row r="9" spans="1:36" ht="10.9" customHeight="1" x14ac:dyDescent="0.4">
      <c r="A9" s="1" t="s">
        <v>39</v>
      </c>
      <c r="B9" s="4"/>
      <c r="C9" s="4"/>
      <c r="D9" s="4"/>
      <c r="E9" s="4"/>
      <c r="F9" s="4"/>
      <c r="G9" s="4"/>
      <c r="H9" s="4"/>
      <c r="I9" s="4"/>
      <c r="J9" s="4"/>
      <c r="K9" s="4"/>
      <c r="L9" s="4"/>
      <c r="M9" s="4"/>
      <c r="N9" s="4"/>
      <c r="O9" s="4"/>
      <c r="P9" s="4"/>
      <c r="Q9" s="4"/>
      <c r="R9" s="4"/>
      <c r="AC9" s="15"/>
      <c r="AD9" s="15"/>
    </row>
    <row r="10" spans="1:36" ht="9.6" customHeight="1" x14ac:dyDescent="0.4">
      <c r="H10" s="4"/>
      <c r="I10" s="4"/>
      <c r="J10" s="4"/>
      <c r="K10" s="4"/>
      <c r="L10" s="4"/>
      <c r="M10" s="4"/>
      <c r="N10" s="4"/>
      <c r="O10" s="4"/>
      <c r="P10" s="4"/>
      <c r="Q10" s="4"/>
      <c r="R10" s="4"/>
    </row>
    <row r="11" spans="1:36" ht="24.95" customHeight="1" x14ac:dyDescent="0.4">
      <c r="A11" s="35" t="s">
        <v>1</v>
      </c>
      <c r="B11" s="35"/>
      <c r="C11" s="35"/>
      <c r="D11" s="35"/>
      <c r="E11" s="38" t="s">
        <v>27</v>
      </c>
      <c r="F11" s="51" t="s">
        <v>25</v>
      </c>
      <c r="G11" s="51"/>
      <c r="H11" s="36" t="s">
        <v>37</v>
      </c>
      <c r="I11" s="40"/>
      <c r="J11" s="40"/>
      <c r="K11" s="37"/>
      <c r="L11" s="36" t="s">
        <v>36</v>
      </c>
      <c r="M11" s="37"/>
      <c r="N11" s="35" t="s">
        <v>11</v>
      </c>
      <c r="O11" s="51" t="s">
        <v>12</v>
      </c>
      <c r="P11" s="51" t="s">
        <v>13</v>
      </c>
      <c r="Q11" s="51" t="s">
        <v>21</v>
      </c>
      <c r="R11" s="41" t="s">
        <v>26</v>
      </c>
      <c r="U11" s="35" t="s">
        <v>8</v>
      </c>
      <c r="V11" s="36" t="s">
        <v>23</v>
      </c>
      <c r="W11" s="37"/>
      <c r="X11" s="35" t="s">
        <v>34</v>
      </c>
      <c r="Y11" s="35"/>
      <c r="Z11" s="35"/>
      <c r="AA11" s="35" t="s">
        <v>35</v>
      </c>
      <c r="AB11" s="35"/>
      <c r="AC11" s="36" t="s">
        <v>24</v>
      </c>
      <c r="AD11" s="37"/>
      <c r="AE11" s="35" t="s">
        <v>10</v>
      </c>
      <c r="AF11" s="35"/>
      <c r="AG11" s="35"/>
      <c r="AI11" s="35" t="s">
        <v>18</v>
      </c>
      <c r="AJ11" s="35"/>
    </row>
    <row r="12" spans="1:36" ht="33.950000000000003" customHeight="1" x14ac:dyDescent="0.4">
      <c r="A12" s="35"/>
      <c r="B12" s="35"/>
      <c r="C12" s="35"/>
      <c r="D12" s="35"/>
      <c r="E12" s="39"/>
      <c r="F12" s="7" t="s">
        <v>2</v>
      </c>
      <c r="G12" s="7" t="s">
        <v>3</v>
      </c>
      <c r="H12" s="8" t="s">
        <v>22</v>
      </c>
      <c r="I12" s="8" t="s">
        <v>20</v>
      </c>
      <c r="J12" s="7" t="s">
        <v>6</v>
      </c>
      <c r="K12" s="7" t="s">
        <v>9</v>
      </c>
      <c r="L12" s="7" t="s">
        <v>6</v>
      </c>
      <c r="M12" s="7" t="s">
        <v>9</v>
      </c>
      <c r="N12" s="35"/>
      <c r="O12" s="51"/>
      <c r="P12" s="51"/>
      <c r="Q12" s="51"/>
      <c r="R12" s="41"/>
      <c r="U12" s="35"/>
      <c r="V12" s="16" t="s">
        <v>19</v>
      </c>
      <c r="W12" s="16" t="s">
        <v>20</v>
      </c>
      <c r="X12" s="24" t="s">
        <v>19</v>
      </c>
      <c r="Y12" s="24" t="s">
        <v>20</v>
      </c>
      <c r="Z12" s="24" t="s">
        <v>33</v>
      </c>
      <c r="AA12" s="24" t="s">
        <v>19</v>
      </c>
      <c r="AB12" s="24" t="s">
        <v>20</v>
      </c>
      <c r="AC12" s="16" t="s">
        <v>19</v>
      </c>
      <c r="AD12" s="16" t="s">
        <v>20</v>
      </c>
      <c r="AE12" s="16" t="s">
        <v>19</v>
      </c>
      <c r="AF12" s="16" t="s">
        <v>20</v>
      </c>
      <c r="AG12" s="13" t="s">
        <v>6</v>
      </c>
      <c r="AI12" s="16" t="s">
        <v>19</v>
      </c>
      <c r="AJ12" s="16" t="s">
        <v>20</v>
      </c>
    </row>
    <row r="13" spans="1:36" x14ac:dyDescent="0.4">
      <c r="A13" s="20"/>
      <c r="B13" s="7" t="s">
        <v>4</v>
      </c>
      <c r="C13" s="20"/>
      <c r="D13" s="7" t="s">
        <v>5</v>
      </c>
      <c r="E13" s="20"/>
      <c r="F13" s="21"/>
      <c r="G13" s="22"/>
      <c r="H13" s="9">
        <f t="shared" ref="H13:H42" si="0">IF(U13=0,0,IF(U13=2,"0:00"*1,IF(U13=1,G13-F13,IF(U13=3,IF(AND(F13&lt;"7:00"*1,G13&gt;"22:00"*1),"15:00"*1,IF(AND(F13&gt;="7:00"*1,F13&lt;"22:00"*1),"22:00"*1-F13,IF(F13&lt;"7:00"*1,G13-"7:00"*1,"0:00"*1)))))))</f>
        <v>0</v>
      </c>
      <c r="I13" s="9">
        <f t="shared" ref="I13:I42" si="1">IF(U13=0,0,IF(U13=1,"0:00"*1,IF(U13=2,G13-F13+(F13&gt;G13),IF(U13=3,IF(G13="0:00"*1,"2:00"*1,IF(AND(F13&lt;"7:00"*1,G13&gt;"22:00"*1),("7:00"*1-F13)+(G13-"22:00"*1),IF(G13&gt;"22:00"*1,G13-"22:00"*1,IF(F13&lt;"7:00"*1,"7:00"*1-F13,"0:00"*1))))))))</f>
        <v>0</v>
      </c>
      <c r="J13" s="9">
        <f t="shared" ref="J13:J22" si="2">SUM(H13:I13)</f>
        <v>0</v>
      </c>
      <c r="K13" s="10">
        <f>J13</f>
        <v>0</v>
      </c>
      <c r="L13" s="10">
        <f t="shared" ref="L13:L27" si="3">(AC13+AD13)/24</f>
        <v>0</v>
      </c>
      <c r="M13" s="10">
        <f>L13</f>
        <v>0</v>
      </c>
      <c r="N13" s="23"/>
      <c r="O13" s="23"/>
      <c r="P13" s="11">
        <f t="shared" ref="P13:P14" si="4">MAX(N13-O13,0)</f>
        <v>0</v>
      </c>
      <c r="Q13" s="12">
        <f t="shared" ref="Q13:Q29" si="5">AG13</f>
        <v>0</v>
      </c>
      <c r="R13" s="12">
        <f>MIN(P13,Q13)</f>
        <v>0</v>
      </c>
      <c r="U13" s="17">
        <f t="shared" ref="U13:U42" si="6">IF(OR(F13="",G13=""),0,IF(AND(F13&gt;="7:00"*1,F13&lt;"22:00"*1,G13&gt;"7:00"*1,G13&lt;="22:00"*1),1,IF(AND(F13&lt;"7:00"*1,G13&lt;="7:00"*1),2,IF(AND(F13&gt;="22:00"*1,G13&lt;="24:00"*1,G13&gt;"22:00"*1),2,IF(AND(F13&gt;="22:00"*1,G13&gt;="0:00"*1,G13&lt;="7:00"*1),2,3)))))</f>
        <v>0</v>
      </c>
      <c r="V13" s="18">
        <f t="shared" ref="V13" si="7">HOUR(H13)</f>
        <v>0</v>
      </c>
      <c r="W13" s="18">
        <f t="shared" ref="W13" si="8">HOUR(I13)</f>
        <v>0</v>
      </c>
      <c r="X13" s="18">
        <f t="shared" ref="X13:X19" si="9">MINUTE(H13)</f>
        <v>0</v>
      </c>
      <c r="Y13" s="18">
        <f t="shared" ref="Y13:Y19" si="10">MINUTE(I13)</f>
        <v>0</v>
      </c>
      <c r="Z13" s="18">
        <f t="shared" ref="Z13:Z19" si="11">X13+Y13</f>
        <v>0</v>
      </c>
      <c r="AA13" s="18">
        <f>IF(Z13&gt;=60,IF(X13&gt;Y13,1,0),0)</f>
        <v>0</v>
      </c>
      <c r="AB13" s="18">
        <f t="shared" ref="AB13:AB14" si="12">IF(Z13&gt;=60,IF(Y13&gt;=X13,1,0),0)</f>
        <v>0</v>
      </c>
      <c r="AC13" s="18">
        <f t="shared" ref="AC13:AC19" si="13">V13+AA13</f>
        <v>0</v>
      </c>
      <c r="AD13" s="18">
        <f t="shared" ref="AD13:AD19" si="14">W13+AB13</f>
        <v>0</v>
      </c>
      <c r="AE13" s="19">
        <f t="shared" ref="AE13:AE42" si="15">ROUNDDOWN(AC13*AI$13,0)</f>
        <v>0</v>
      </c>
      <c r="AF13" s="19">
        <f t="shared" ref="AF13:AF42" si="16">ROUNDDOWN(AD13*AJ$13,0)</f>
        <v>0</v>
      </c>
      <c r="AG13" s="19">
        <f>SUM(AE13:AF13)</f>
        <v>0</v>
      </c>
      <c r="AI13" s="29">
        <v>2500</v>
      </c>
      <c r="AJ13" s="29">
        <v>3500</v>
      </c>
    </row>
    <row r="14" spans="1:36" x14ac:dyDescent="0.4">
      <c r="A14" s="20"/>
      <c r="B14" s="7" t="s">
        <v>4</v>
      </c>
      <c r="C14" s="20"/>
      <c r="D14" s="7" t="s">
        <v>5</v>
      </c>
      <c r="E14" s="20"/>
      <c r="F14" s="21"/>
      <c r="G14" s="22"/>
      <c r="H14" s="9">
        <f t="shared" si="0"/>
        <v>0</v>
      </c>
      <c r="I14" s="9">
        <f t="shared" si="1"/>
        <v>0</v>
      </c>
      <c r="J14" s="9">
        <f t="shared" si="2"/>
        <v>0</v>
      </c>
      <c r="K14" s="10">
        <f t="shared" ref="K14:M29" si="17">K13+J14</f>
        <v>0</v>
      </c>
      <c r="L14" s="10">
        <f t="shared" si="3"/>
        <v>0</v>
      </c>
      <c r="M14" s="10">
        <f t="shared" si="17"/>
        <v>0</v>
      </c>
      <c r="N14" s="23"/>
      <c r="O14" s="23"/>
      <c r="P14" s="11">
        <f t="shared" si="4"/>
        <v>0</v>
      </c>
      <c r="Q14" s="12">
        <f t="shared" si="5"/>
        <v>0</v>
      </c>
      <c r="R14" s="12">
        <f t="shared" ref="R14:R29" si="18">MIN(P14,Q14)</f>
        <v>0</v>
      </c>
      <c r="U14" s="17">
        <f t="shared" si="6"/>
        <v>0</v>
      </c>
      <c r="V14" s="18">
        <f t="shared" ref="V14:V42" si="19">HOUR(H14)</f>
        <v>0</v>
      </c>
      <c r="W14" s="18">
        <f t="shared" ref="W14:W42" si="20">HOUR(I14)</f>
        <v>0</v>
      </c>
      <c r="X14" s="18">
        <f t="shared" si="9"/>
        <v>0</v>
      </c>
      <c r="Y14" s="18">
        <f t="shared" si="10"/>
        <v>0</v>
      </c>
      <c r="Z14" s="18">
        <f t="shared" si="11"/>
        <v>0</v>
      </c>
      <c r="AA14" s="18">
        <f t="shared" ref="AA14:AA42" si="21">IF(Z14&gt;=60,IF(X14&gt;Y14,1,0),0)</f>
        <v>0</v>
      </c>
      <c r="AB14" s="18">
        <f t="shared" si="12"/>
        <v>0</v>
      </c>
      <c r="AC14" s="18">
        <f t="shared" si="13"/>
        <v>0</v>
      </c>
      <c r="AD14" s="18">
        <f t="shared" si="14"/>
        <v>0</v>
      </c>
      <c r="AE14" s="19">
        <f t="shared" si="15"/>
        <v>0</v>
      </c>
      <c r="AF14" s="19">
        <f t="shared" si="16"/>
        <v>0</v>
      </c>
      <c r="AG14" s="19">
        <f t="shared" ref="AG14:AG29" si="22">SUM(AE14:AF14)</f>
        <v>0</v>
      </c>
    </row>
    <row r="15" spans="1:36" x14ac:dyDescent="0.4">
      <c r="A15" s="20"/>
      <c r="B15" s="7" t="s">
        <v>4</v>
      </c>
      <c r="C15" s="20"/>
      <c r="D15" s="7" t="s">
        <v>5</v>
      </c>
      <c r="E15" s="20"/>
      <c r="F15" s="21"/>
      <c r="G15" s="22"/>
      <c r="H15" s="9">
        <f t="shared" si="0"/>
        <v>0</v>
      </c>
      <c r="I15" s="9">
        <f t="shared" si="1"/>
        <v>0</v>
      </c>
      <c r="J15" s="9">
        <f t="shared" si="2"/>
        <v>0</v>
      </c>
      <c r="K15" s="10">
        <f t="shared" si="17"/>
        <v>0</v>
      </c>
      <c r="L15" s="10">
        <f t="shared" si="3"/>
        <v>0</v>
      </c>
      <c r="M15" s="10">
        <f t="shared" si="17"/>
        <v>0</v>
      </c>
      <c r="N15" s="23"/>
      <c r="O15" s="23"/>
      <c r="P15" s="11">
        <f>MAX(N15-O15,0)</f>
        <v>0</v>
      </c>
      <c r="Q15" s="12">
        <f t="shared" si="5"/>
        <v>0</v>
      </c>
      <c r="R15" s="12">
        <f t="shared" si="18"/>
        <v>0</v>
      </c>
      <c r="U15" s="17">
        <f t="shared" si="6"/>
        <v>0</v>
      </c>
      <c r="V15" s="18">
        <f t="shared" si="19"/>
        <v>0</v>
      </c>
      <c r="W15" s="18">
        <f t="shared" si="20"/>
        <v>0</v>
      </c>
      <c r="X15" s="18">
        <f t="shared" si="9"/>
        <v>0</v>
      </c>
      <c r="Y15" s="18">
        <f t="shared" si="10"/>
        <v>0</v>
      </c>
      <c r="Z15" s="18">
        <f t="shared" si="11"/>
        <v>0</v>
      </c>
      <c r="AA15" s="18">
        <f t="shared" si="21"/>
        <v>0</v>
      </c>
      <c r="AB15" s="18">
        <f>IF(Z15&gt;=60,IF(Y15&gt;=X15,1,0),0)</f>
        <v>0</v>
      </c>
      <c r="AC15" s="18">
        <f t="shared" si="13"/>
        <v>0</v>
      </c>
      <c r="AD15" s="18">
        <f t="shared" si="14"/>
        <v>0</v>
      </c>
      <c r="AE15" s="19">
        <f t="shared" si="15"/>
        <v>0</v>
      </c>
      <c r="AF15" s="19">
        <f t="shared" si="16"/>
        <v>0</v>
      </c>
      <c r="AG15" s="19">
        <f t="shared" si="22"/>
        <v>0</v>
      </c>
      <c r="AI15" s="13" t="s">
        <v>32</v>
      </c>
    </row>
    <row r="16" spans="1:36" x14ac:dyDescent="0.4">
      <c r="A16" s="20"/>
      <c r="B16" s="7" t="s">
        <v>4</v>
      </c>
      <c r="C16" s="20"/>
      <c r="D16" s="7" t="s">
        <v>5</v>
      </c>
      <c r="E16" s="20"/>
      <c r="F16" s="21"/>
      <c r="G16" s="22"/>
      <c r="H16" s="9">
        <f t="shared" si="0"/>
        <v>0</v>
      </c>
      <c r="I16" s="9">
        <f t="shared" si="1"/>
        <v>0</v>
      </c>
      <c r="J16" s="9">
        <f t="shared" si="2"/>
        <v>0</v>
      </c>
      <c r="K16" s="10">
        <f t="shared" si="17"/>
        <v>0</v>
      </c>
      <c r="L16" s="10">
        <f t="shared" si="3"/>
        <v>0</v>
      </c>
      <c r="M16" s="10">
        <f t="shared" si="17"/>
        <v>0</v>
      </c>
      <c r="N16" s="23"/>
      <c r="O16" s="23"/>
      <c r="P16" s="11">
        <f t="shared" ref="P16:P29" si="23">MAX(N16-O16,0)</f>
        <v>0</v>
      </c>
      <c r="Q16" s="12">
        <f t="shared" si="5"/>
        <v>0</v>
      </c>
      <c r="R16" s="12">
        <f t="shared" si="18"/>
        <v>0</v>
      </c>
      <c r="U16" s="17">
        <f t="shared" si="6"/>
        <v>0</v>
      </c>
      <c r="V16" s="18">
        <f t="shared" si="19"/>
        <v>0</v>
      </c>
      <c r="W16" s="18">
        <f t="shared" si="20"/>
        <v>0</v>
      </c>
      <c r="X16" s="18">
        <f t="shared" si="9"/>
        <v>0</v>
      </c>
      <c r="Y16" s="18">
        <f t="shared" si="10"/>
        <v>0</v>
      </c>
      <c r="Z16" s="18">
        <f t="shared" si="11"/>
        <v>0</v>
      </c>
      <c r="AA16" s="18">
        <f t="shared" si="21"/>
        <v>0</v>
      </c>
      <c r="AB16" s="18">
        <f t="shared" ref="AB16:AB42" si="24">IF(Z16&gt;=60,IF(Y16&gt;=X16,1,0),0)</f>
        <v>0</v>
      </c>
      <c r="AC16" s="18">
        <f t="shared" si="13"/>
        <v>0</v>
      </c>
      <c r="AD16" s="18">
        <f t="shared" si="14"/>
        <v>0</v>
      </c>
      <c r="AE16" s="19">
        <f t="shared" si="15"/>
        <v>0</v>
      </c>
      <c r="AF16" s="19">
        <f t="shared" si="16"/>
        <v>0</v>
      </c>
      <c r="AG16" s="19">
        <f t="shared" si="22"/>
        <v>0</v>
      </c>
      <c r="AI16" s="30" t="s">
        <v>7</v>
      </c>
    </row>
    <row r="17" spans="1:36" x14ac:dyDescent="0.4">
      <c r="A17" s="20"/>
      <c r="B17" s="7" t="s">
        <v>4</v>
      </c>
      <c r="C17" s="20"/>
      <c r="D17" s="7" t="s">
        <v>5</v>
      </c>
      <c r="E17" s="20"/>
      <c r="F17" s="21"/>
      <c r="G17" s="22"/>
      <c r="H17" s="9">
        <f t="shared" si="0"/>
        <v>0</v>
      </c>
      <c r="I17" s="9">
        <f t="shared" si="1"/>
        <v>0</v>
      </c>
      <c r="J17" s="9">
        <f t="shared" si="2"/>
        <v>0</v>
      </c>
      <c r="K17" s="10">
        <f>K16+J17</f>
        <v>0</v>
      </c>
      <c r="L17" s="10">
        <f t="shared" si="3"/>
        <v>0</v>
      </c>
      <c r="M17" s="10">
        <f t="shared" si="17"/>
        <v>0</v>
      </c>
      <c r="N17" s="23"/>
      <c r="O17" s="23"/>
      <c r="P17" s="11">
        <f t="shared" si="23"/>
        <v>0</v>
      </c>
      <c r="Q17" s="12">
        <f t="shared" si="5"/>
        <v>0</v>
      </c>
      <c r="R17" s="12">
        <f t="shared" si="18"/>
        <v>0</v>
      </c>
      <c r="U17" s="17">
        <f t="shared" si="6"/>
        <v>0</v>
      </c>
      <c r="V17" s="18">
        <f t="shared" si="19"/>
        <v>0</v>
      </c>
      <c r="W17" s="18">
        <f t="shared" si="20"/>
        <v>0</v>
      </c>
      <c r="X17" s="18">
        <f t="shared" si="9"/>
        <v>0</v>
      </c>
      <c r="Y17" s="18">
        <f t="shared" si="10"/>
        <v>0</v>
      </c>
      <c r="Z17" s="18">
        <f t="shared" si="11"/>
        <v>0</v>
      </c>
      <c r="AA17" s="18">
        <f t="shared" si="21"/>
        <v>0</v>
      </c>
      <c r="AB17" s="18">
        <f t="shared" si="24"/>
        <v>0</v>
      </c>
      <c r="AC17" s="18">
        <f t="shared" si="13"/>
        <v>0</v>
      </c>
      <c r="AD17" s="18">
        <f t="shared" si="14"/>
        <v>0</v>
      </c>
      <c r="AE17" s="19">
        <f t="shared" si="15"/>
        <v>0</v>
      </c>
      <c r="AF17" s="19">
        <f t="shared" si="16"/>
        <v>0</v>
      </c>
      <c r="AG17" s="19">
        <f t="shared" si="22"/>
        <v>0</v>
      </c>
    </row>
    <row r="18" spans="1:36" x14ac:dyDescent="0.4">
      <c r="A18" s="20"/>
      <c r="B18" s="7" t="s">
        <v>4</v>
      </c>
      <c r="C18" s="20"/>
      <c r="D18" s="7" t="s">
        <v>5</v>
      </c>
      <c r="E18" s="20"/>
      <c r="F18" s="21"/>
      <c r="G18" s="22"/>
      <c r="H18" s="9">
        <f t="shared" si="0"/>
        <v>0</v>
      </c>
      <c r="I18" s="9">
        <f t="shared" si="1"/>
        <v>0</v>
      </c>
      <c r="J18" s="9">
        <f t="shared" si="2"/>
        <v>0</v>
      </c>
      <c r="K18" s="10">
        <f t="shared" ref="K18:K42" si="25">K17+J18</f>
        <v>0</v>
      </c>
      <c r="L18" s="10">
        <f t="shared" si="3"/>
        <v>0</v>
      </c>
      <c r="M18" s="10">
        <f t="shared" si="17"/>
        <v>0</v>
      </c>
      <c r="N18" s="23"/>
      <c r="O18" s="23"/>
      <c r="P18" s="11">
        <f t="shared" si="23"/>
        <v>0</v>
      </c>
      <c r="Q18" s="12">
        <f t="shared" si="5"/>
        <v>0</v>
      </c>
      <c r="R18" s="12">
        <f t="shared" si="18"/>
        <v>0</v>
      </c>
      <c r="U18" s="17">
        <f t="shared" si="6"/>
        <v>0</v>
      </c>
      <c r="V18" s="18">
        <f t="shared" si="19"/>
        <v>0</v>
      </c>
      <c r="W18" s="18">
        <f t="shared" si="20"/>
        <v>0</v>
      </c>
      <c r="X18" s="18">
        <f t="shared" si="9"/>
        <v>0</v>
      </c>
      <c r="Y18" s="18">
        <f t="shared" si="10"/>
        <v>0</v>
      </c>
      <c r="Z18" s="18">
        <f t="shared" si="11"/>
        <v>0</v>
      </c>
      <c r="AA18" s="18">
        <f t="shared" si="21"/>
        <v>0</v>
      </c>
      <c r="AB18" s="18">
        <f t="shared" si="24"/>
        <v>0</v>
      </c>
      <c r="AC18" s="18">
        <f t="shared" si="13"/>
        <v>0</v>
      </c>
      <c r="AD18" s="18">
        <f t="shared" si="14"/>
        <v>0</v>
      </c>
      <c r="AE18" s="19">
        <f t="shared" si="15"/>
        <v>0</v>
      </c>
      <c r="AF18" s="19">
        <f t="shared" si="16"/>
        <v>0</v>
      </c>
      <c r="AG18" s="19">
        <f t="shared" si="22"/>
        <v>0</v>
      </c>
      <c r="AI18" s="35" t="s">
        <v>17</v>
      </c>
      <c r="AJ18" s="35"/>
    </row>
    <row r="19" spans="1:36" x14ac:dyDescent="0.4">
      <c r="A19" s="20"/>
      <c r="B19" s="7" t="s">
        <v>4</v>
      </c>
      <c r="C19" s="20"/>
      <c r="D19" s="7" t="s">
        <v>5</v>
      </c>
      <c r="E19" s="20"/>
      <c r="F19" s="21"/>
      <c r="G19" s="22"/>
      <c r="H19" s="9">
        <f t="shared" si="0"/>
        <v>0</v>
      </c>
      <c r="I19" s="9">
        <f t="shared" si="1"/>
        <v>0</v>
      </c>
      <c r="J19" s="9">
        <f t="shared" si="2"/>
        <v>0</v>
      </c>
      <c r="K19" s="10">
        <f t="shared" si="25"/>
        <v>0</v>
      </c>
      <c r="L19" s="10">
        <f t="shared" si="3"/>
        <v>0</v>
      </c>
      <c r="M19" s="10">
        <f t="shared" si="17"/>
        <v>0</v>
      </c>
      <c r="N19" s="23"/>
      <c r="O19" s="23"/>
      <c r="P19" s="11">
        <f t="shared" si="23"/>
        <v>0</v>
      </c>
      <c r="Q19" s="12">
        <f t="shared" si="5"/>
        <v>0</v>
      </c>
      <c r="R19" s="12">
        <f t="shared" si="18"/>
        <v>0</v>
      </c>
      <c r="U19" s="17">
        <f t="shared" si="6"/>
        <v>0</v>
      </c>
      <c r="V19" s="18">
        <f t="shared" si="19"/>
        <v>0</v>
      </c>
      <c r="W19" s="18">
        <f t="shared" si="20"/>
        <v>0</v>
      </c>
      <c r="X19" s="18">
        <f t="shared" si="9"/>
        <v>0</v>
      </c>
      <c r="Y19" s="18">
        <f t="shared" si="10"/>
        <v>0</v>
      </c>
      <c r="Z19" s="18">
        <f t="shared" si="11"/>
        <v>0</v>
      </c>
      <c r="AA19" s="18">
        <f t="shared" si="21"/>
        <v>0</v>
      </c>
      <c r="AB19" s="18">
        <f t="shared" si="24"/>
        <v>0</v>
      </c>
      <c r="AC19" s="18">
        <f t="shared" si="13"/>
        <v>0</v>
      </c>
      <c r="AD19" s="18">
        <f t="shared" si="14"/>
        <v>0</v>
      </c>
      <c r="AE19" s="19">
        <f t="shared" si="15"/>
        <v>0</v>
      </c>
      <c r="AF19" s="19">
        <f t="shared" si="16"/>
        <v>0</v>
      </c>
      <c r="AG19" s="19">
        <f t="shared" si="22"/>
        <v>0</v>
      </c>
      <c r="AI19" s="34" t="s">
        <v>28</v>
      </c>
      <c r="AJ19" s="34"/>
    </row>
    <row r="20" spans="1:36" x14ac:dyDescent="0.4">
      <c r="A20" s="20"/>
      <c r="B20" s="7" t="s">
        <v>4</v>
      </c>
      <c r="C20" s="20"/>
      <c r="D20" s="7" t="s">
        <v>5</v>
      </c>
      <c r="E20" s="20"/>
      <c r="F20" s="22"/>
      <c r="G20" s="22"/>
      <c r="H20" s="9">
        <f t="shared" si="0"/>
        <v>0</v>
      </c>
      <c r="I20" s="9">
        <f t="shared" si="1"/>
        <v>0</v>
      </c>
      <c r="J20" s="9">
        <f t="shared" si="2"/>
        <v>0</v>
      </c>
      <c r="K20" s="10">
        <f t="shared" si="25"/>
        <v>0</v>
      </c>
      <c r="L20" s="10">
        <f t="shared" si="3"/>
        <v>0</v>
      </c>
      <c r="M20" s="10">
        <f t="shared" si="17"/>
        <v>0</v>
      </c>
      <c r="N20" s="23"/>
      <c r="O20" s="23"/>
      <c r="P20" s="11">
        <f t="shared" si="23"/>
        <v>0</v>
      </c>
      <c r="Q20" s="12">
        <f t="shared" si="5"/>
        <v>0</v>
      </c>
      <c r="R20" s="12">
        <f t="shared" si="18"/>
        <v>0</v>
      </c>
      <c r="U20" s="17">
        <f t="shared" si="6"/>
        <v>0</v>
      </c>
      <c r="V20" s="18">
        <f t="shared" si="19"/>
        <v>0</v>
      </c>
      <c r="W20" s="18">
        <f t="shared" si="20"/>
        <v>0</v>
      </c>
      <c r="X20" s="18">
        <f>MINUTE(H20)</f>
        <v>0</v>
      </c>
      <c r="Y20" s="18">
        <f>MINUTE(I20)</f>
        <v>0</v>
      </c>
      <c r="Z20" s="18">
        <f>X20+Y20</f>
        <v>0</v>
      </c>
      <c r="AA20" s="18">
        <f t="shared" si="21"/>
        <v>0</v>
      </c>
      <c r="AB20" s="18">
        <f t="shared" si="24"/>
        <v>0</v>
      </c>
      <c r="AC20" s="18">
        <f>V20+AA20</f>
        <v>0</v>
      </c>
      <c r="AD20" s="18">
        <f>W20+AB20</f>
        <v>0</v>
      </c>
      <c r="AE20" s="19">
        <f t="shared" si="15"/>
        <v>0</v>
      </c>
      <c r="AF20" s="19">
        <f t="shared" si="16"/>
        <v>0</v>
      </c>
      <c r="AG20" s="19">
        <f t="shared" si="22"/>
        <v>0</v>
      </c>
      <c r="AI20" s="34" t="s">
        <v>29</v>
      </c>
      <c r="AJ20" s="34"/>
    </row>
    <row r="21" spans="1:36" x14ac:dyDescent="0.4">
      <c r="A21" s="20"/>
      <c r="B21" s="7" t="s">
        <v>4</v>
      </c>
      <c r="C21" s="20"/>
      <c r="D21" s="7" t="s">
        <v>5</v>
      </c>
      <c r="E21" s="20"/>
      <c r="F21" s="22"/>
      <c r="G21" s="22"/>
      <c r="H21" s="9">
        <f t="shared" si="0"/>
        <v>0</v>
      </c>
      <c r="I21" s="9">
        <f t="shared" si="1"/>
        <v>0</v>
      </c>
      <c r="J21" s="9">
        <f t="shared" si="2"/>
        <v>0</v>
      </c>
      <c r="K21" s="10">
        <f t="shared" si="25"/>
        <v>0</v>
      </c>
      <c r="L21" s="10">
        <f t="shared" si="3"/>
        <v>0</v>
      </c>
      <c r="M21" s="10">
        <f t="shared" si="17"/>
        <v>0</v>
      </c>
      <c r="N21" s="23"/>
      <c r="O21" s="23"/>
      <c r="P21" s="11">
        <f t="shared" si="23"/>
        <v>0</v>
      </c>
      <c r="Q21" s="12">
        <f t="shared" si="5"/>
        <v>0</v>
      </c>
      <c r="R21" s="12">
        <f t="shared" si="18"/>
        <v>0</v>
      </c>
      <c r="U21" s="17">
        <f t="shared" si="6"/>
        <v>0</v>
      </c>
      <c r="V21" s="18">
        <f t="shared" si="19"/>
        <v>0</v>
      </c>
      <c r="W21" s="18">
        <f t="shared" si="20"/>
        <v>0</v>
      </c>
      <c r="X21" s="18">
        <f t="shared" ref="X21:X42" si="26">MINUTE(H21)</f>
        <v>0</v>
      </c>
      <c r="Y21" s="18">
        <f t="shared" ref="Y21:Y42" si="27">MINUTE(I21)</f>
        <v>0</v>
      </c>
      <c r="Z21" s="18">
        <f t="shared" ref="Z21:Z42" si="28">X21+Y21</f>
        <v>0</v>
      </c>
      <c r="AA21" s="18">
        <f t="shared" si="21"/>
        <v>0</v>
      </c>
      <c r="AB21" s="18">
        <f t="shared" si="24"/>
        <v>0</v>
      </c>
      <c r="AC21" s="18">
        <f t="shared" ref="AC21:AC42" si="29">V21+AA21</f>
        <v>0</v>
      </c>
      <c r="AD21" s="18">
        <f t="shared" ref="AD21:AD42" si="30">W21+AB21</f>
        <v>0</v>
      </c>
      <c r="AE21" s="19">
        <f t="shared" si="15"/>
        <v>0</v>
      </c>
      <c r="AF21" s="19">
        <f t="shared" si="16"/>
        <v>0</v>
      </c>
      <c r="AG21" s="19">
        <f t="shared" si="22"/>
        <v>0</v>
      </c>
      <c r="AI21" s="34" t="s">
        <v>30</v>
      </c>
      <c r="AJ21" s="34"/>
    </row>
    <row r="22" spans="1:36" x14ac:dyDescent="0.4">
      <c r="A22" s="20"/>
      <c r="B22" s="7" t="s">
        <v>4</v>
      </c>
      <c r="C22" s="20"/>
      <c r="D22" s="7" t="s">
        <v>5</v>
      </c>
      <c r="E22" s="20"/>
      <c r="F22" s="22"/>
      <c r="G22" s="22"/>
      <c r="H22" s="9">
        <f t="shared" si="0"/>
        <v>0</v>
      </c>
      <c r="I22" s="9">
        <f t="shared" si="1"/>
        <v>0</v>
      </c>
      <c r="J22" s="9">
        <f t="shared" si="2"/>
        <v>0</v>
      </c>
      <c r="K22" s="10">
        <f t="shared" si="25"/>
        <v>0</v>
      </c>
      <c r="L22" s="10">
        <f t="shared" si="3"/>
        <v>0</v>
      </c>
      <c r="M22" s="10">
        <f t="shared" si="17"/>
        <v>0</v>
      </c>
      <c r="N22" s="23"/>
      <c r="O22" s="23"/>
      <c r="P22" s="11">
        <f t="shared" si="23"/>
        <v>0</v>
      </c>
      <c r="Q22" s="12">
        <f t="shared" si="5"/>
        <v>0</v>
      </c>
      <c r="R22" s="12">
        <f t="shared" si="18"/>
        <v>0</v>
      </c>
      <c r="U22" s="17">
        <f t="shared" si="6"/>
        <v>0</v>
      </c>
      <c r="V22" s="18">
        <f t="shared" si="19"/>
        <v>0</v>
      </c>
      <c r="W22" s="18">
        <f t="shared" si="20"/>
        <v>0</v>
      </c>
      <c r="X22" s="18">
        <f t="shared" si="26"/>
        <v>0</v>
      </c>
      <c r="Y22" s="18">
        <f t="shared" si="27"/>
        <v>0</v>
      </c>
      <c r="Z22" s="18">
        <f t="shared" si="28"/>
        <v>0</v>
      </c>
      <c r="AA22" s="18">
        <f t="shared" si="21"/>
        <v>0</v>
      </c>
      <c r="AB22" s="18">
        <f t="shared" si="24"/>
        <v>0</v>
      </c>
      <c r="AC22" s="18">
        <f t="shared" si="29"/>
        <v>0</v>
      </c>
      <c r="AD22" s="18">
        <f t="shared" si="30"/>
        <v>0</v>
      </c>
      <c r="AE22" s="19">
        <f t="shared" si="15"/>
        <v>0</v>
      </c>
      <c r="AF22" s="19">
        <f t="shared" si="16"/>
        <v>0</v>
      </c>
      <c r="AG22" s="19">
        <f t="shared" si="22"/>
        <v>0</v>
      </c>
    </row>
    <row r="23" spans="1:36" x14ac:dyDescent="0.4">
      <c r="A23" s="20"/>
      <c r="B23" s="7" t="s">
        <v>4</v>
      </c>
      <c r="C23" s="20"/>
      <c r="D23" s="7" t="s">
        <v>5</v>
      </c>
      <c r="E23" s="20"/>
      <c r="F23" s="22"/>
      <c r="G23" s="22"/>
      <c r="H23" s="9">
        <f t="shared" si="0"/>
        <v>0</v>
      </c>
      <c r="I23" s="9">
        <f t="shared" si="1"/>
        <v>0</v>
      </c>
      <c r="J23" s="9">
        <f t="shared" ref="J23:J29" si="31">SUM(H23:I23)</f>
        <v>0</v>
      </c>
      <c r="K23" s="10">
        <f t="shared" si="25"/>
        <v>0</v>
      </c>
      <c r="L23" s="10">
        <f t="shared" si="3"/>
        <v>0</v>
      </c>
      <c r="M23" s="10">
        <f t="shared" si="17"/>
        <v>0</v>
      </c>
      <c r="N23" s="23"/>
      <c r="O23" s="23"/>
      <c r="P23" s="11">
        <f t="shared" si="23"/>
        <v>0</v>
      </c>
      <c r="Q23" s="12">
        <f t="shared" si="5"/>
        <v>0</v>
      </c>
      <c r="R23" s="12">
        <f t="shared" si="18"/>
        <v>0</v>
      </c>
      <c r="U23" s="17">
        <f t="shared" si="6"/>
        <v>0</v>
      </c>
      <c r="V23" s="18">
        <f t="shared" si="19"/>
        <v>0</v>
      </c>
      <c r="W23" s="18">
        <f t="shared" si="20"/>
        <v>0</v>
      </c>
      <c r="X23" s="18">
        <f t="shared" si="26"/>
        <v>0</v>
      </c>
      <c r="Y23" s="18">
        <f t="shared" si="27"/>
        <v>0</v>
      </c>
      <c r="Z23" s="18">
        <f t="shared" si="28"/>
        <v>0</v>
      </c>
      <c r="AA23" s="18">
        <f t="shared" si="21"/>
        <v>0</v>
      </c>
      <c r="AB23" s="18">
        <f t="shared" si="24"/>
        <v>0</v>
      </c>
      <c r="AC23" s="18">
        <f t="shared" si="29"/>
        <v>0</v>
      </c>
      <c r="AD23" s="18">
        <f t="shared" si="30"/>
        <v>0</v>
      </c>
      <c r="AE23" s="19">
        <f t="shared" si="15"/>
        <v>0</v>
      </c>
      <c r="AF23" s="19">
        <f t="shared" si="16"/>
        <v>0</v>
      </c>
      <c r="AG23" s="19">
        <f t="shared" si="22"/>
        <v>0</v>
      </c>
    </row>
    <row r="24" spans="1:36" x14ac:dyDescent="0.4">
      <c r="A24" s="20"/>
      <c r="B24" s="7" t="s">
        <v>4</v>
      </c>
      <c r="C24" s="20"/>
      <c r="D24" s="7" t="s">
        <v>5</v>
      </c>
      <c r="E24" s="20"/>
      <c r="F24" s="22"/>
      <c r="G24" s="22"/>
      <c r="H24" s="9">
        <f t="shared" si="0"/>
        <v>0</v>
      </c>
      <c r="I24" s="9">
        <f t="shared" si="1"/>
        <v>0</v>
      </c>
      <c r="J24" s="9">
        <f t="shared" si="31"/>
        <v>0</v>
      </c>
      <c r="K24" s="10">
        <f t="shared" si="25"/>
        <v>0</v>
      </c>
      <c r="L24" s="10">
        <f t="shared" si="3"/>
        <v>0</v>
      </c>
      <c r="M24" s="10">
        <f t="shared" si="17"/>
        <v>0</v>
      </c>
      <c r="N24" s="23"/>
      <c r="O24" s="23"/>
      <c r="P24" s="11">
        <f t="shared" si="23"/>
        <v>0</v>
      </c>
      <c r="Q24" s="12">
        <f t="shared" si="5"/>
        <v>0</v>
      </c>
      <c r="R24" s="12">
        <f t="shared" si="18"/>
        <v>0</v>
      </c>
      <c r="U24" s="17">
        <f t="shared" si="6"/>
        <v>0</v>
      </c>
      <c r="V24" s="18">
        <f t="shared" si="19"/>
        <v>0</v>
      </c>
      <c r="W24" s="18">
        <f t="shared" si="20"/>
        <v>0</v>
      </c>
      <c r="X24" s="18">
        <f t="shared" si="26"/>
        <v>0</v>
      </c>
      <c r="Y24" s="18">
        <f t="shared" si="27"/>
        <v>0</v>
      </c>
      <c r="Z24" s="18">
        <f t="shared" si="28"/>
        <v>0</v>
      </c>
      <c r="AA24" s="18">
        <f t="shared" si="21"/>
        <v>0</v>
      </c>
      <c r="AB24" s="18">
        <f t="shared" si="24"/>
        <v>0</v>
      </c>
      <c r="AC24" s="18">
        <f t="shared" si="29"/>
        <v>0</v>
      </c>
      <c r="AD24" s="18">
        <f t="shared" si="30"/>
        <v>0</v>
      </c>
      <c r="AE24" s="19">
        <f t="shared" si="15"/>
        <v>0</v>
      </c>
      <c r="AF24" s="19">
        <f t="shared" si="16"/>
        <v>0</v>
      </c>
      <c r="AG24" s="19">
        <f t="shared" si="22"/>
        <v>0</v>
      </c>
    </row>
    <row r="25" spans="1:36" x14ac:dyDescent="0.4">
      <c r="A25" s="20"/>
      <c r="B25" s="7" t="s">
        <v>4</v>
      </c>
      <c r="C25" s="20"/>
      <c r="D25" s="7" t="s">
        <v>5</v>
      </c>
      <c r="E25" s="20"/>
      <c r="F25" s="22"/>
      <c r="G25" s="22"/>
      <c r="H25" s="9">
        <f t="shared" si="0"/>
        <v>0</v>
      </c>
      <c r="I25" s="9">
        <f t="shared" si="1"/>
        <v>0</v>
      </c>
      <c r="J25" s="9">
        <f t="shared" si="31"/>
        <v>0</v>
      </c>
      <c r="K25" s="10">
        <f t="shared" si="25"/>
        <v>0</v>
      </c>
      <c r="L25" s="10">
        <f t="shared" si="3"/>
        <v>0</v>
      </c>
      <c r="M25" s="10">
        <f t="shared" si="17"/>
        <v>0</v>
      </c>
      <c r="N25" s="23"/>
      <c r="O25" s="23"/>
      <c r="P25" s="11">
        <f t="shared" si="23"/>
        <v>0</v>
      </c>
      <c r="Q25" s="12">
        <f t="shared" si="5"/>
        <v>0</v>
      </c>
      <c r="R25" s="12">
        <f t="shared" si="18"/>
        <v>0</v>
      </c>
      <c r="U25" s="17">
        <f t="shared" si="6"/>
        <v>0</v>
      </c>
      <c r="V25" s="18">
        <f t="shared" si="19"/>
        <v>0</v>
      </c>
      <c r="W25" s="18">
        <f t="shared" si="20"/>
        <v>0</v>
      </c>
      <c r="X25" s="18">
        <f t="shared" si="26"/>
        <v>0</v>
      </c>
      <c r="Y25" s="18">
        <f t="shared" si="27"/>
        <v>0</v>
      </c>
      <c r="Z25" s="18">
        <f t="shared" si="28"/>
        <v>0</v>
      </c>
      <c r="AA25" s="18">
        <f t="shared" si="21"/>
        <v>0</v>
      </c>
      <c r="AB25" s="18">
        <f t="shared" si="24"/>
        <v>0</v>
      </c>
      <c r="AC25" s="18">
        <f t="shared" si="29"/>
        <v>0</v>
      </c>
      <c r="AD25" s="18">
        <f t="shared" si="30"/>
        <v>0</v>
      </c>
      <c r="AE25" s="19">
        <f t="shared" si="15"/>
        <v>0</v>
      </c>
      <c r="AF25" s="19">
        <f t="shared" si="16"/>
        <v>0</v>
      </c>
      <c r="AG25" s="19">
        <f t="shared" si="22"/>
        <v>0</v>
      </c>
    </row>
    <row r="26" spans="1:36" x14ac:dyDescent="0.4">
      <c r="A26" s="20"/>
      <c r="B26" s="7" t="s">
        <v>4</v>
      </c>
      <c r="C26" s="20"/>
      <c r="D26" s="7" t="s">
        <v>5</v>
      </c>
      <c r="E26" s="20"/>
      <c r="F26" s="22"/>
      <c r="G26" s="22"/>
      <c r="H26" s="9">
        <f t="shared" si="0"/>
        <v>0</v>
      </c>
      <c r="I26" s="9">
        <f t="shared" si="1"/>
        <v>0</v>
      </c>
      <c r="J26" s="9">
        <f t="shared" si="31"/>
        <v>0</v>
      </c>
      <c r="K26" s="10">
        <f t="shared" si="25"/>
        <v>0</v>
      </c>
      <c r="L26" s="10">
        <f t="shared" si="3"/>
        <v>0</v>
      </c>
      <c r="M26" s="10">
        <f t="shared" si="17"/>
        <v>0</v>
      </c>
      <c r="N26" s="23"/>
      <c r="O26" s="23"/>
      <c r="P26" s="11">
        <f t="shared" si="23"/>
        <v>0</v>
      </c>
      <c r="Q26" s="12">
        <f t="shared" si="5"/>
        <v>0</v>
      </c>
      <c r="R26" s="12">
        <f t="shared" si="18"/>
        <v>0</v>
      </c>
      <c r="U26" s="17">
        <f t="shared" si="6"/>
        <v>0</v>
      </c>
      <c r="V26" s="18">
        <f t="shared" si="19"/>
        <v>0</v>
      </c>
      <c r="W26" s="18">
        <f t="shared" si="20"/>
        <v>0</v>
      </c>
      <c r="X26" s="18">
        <f t="shared" si="26"/>
        <v>0</v>
      </c>
      <c r="Y26" s="18">
        <f t="shared" si="27"/>
        <v>0</v>
      </c>
      <c r="Z26" s="18">
        <f t="shared" si="28"/>
        <v>0</v>
      </c>
      <c r="AA26" s="18">
        <f t="shared" si="21"/>
        <v>0</v>
      </c>
      <c r="AB26" s="18">
        <f t="shared" si="24"/>
        <v>0</v>
      </c>
      <c r="AC26" s="18">
        <f t="shared" si="29"/>
        <v>0</v>
      </c>
      <c r="AD26" s="18">
        <f t="shared" si="30"/>
        <v>0</v>
      </c>
      <c r="AE26" s="19">
        <f t="shared" si="15"/>
        <v>0</v>
      </c>
      <c r="AF26" s="19">
        <f t="shared" si="16"/>
        <v>0</v>
      </c>
      <c r="AG26" s="19">
        <f t="shared" si="22"/>
        <v>0</v>
      </c>
    </row>
    <row r="27" spans="1:36" x14ac:dyDescent="0.4">
      <c r="A27" s="20"/>
      <c r="B27" s="7" t="s">
        <v>4</v>
      </c>
      <c r="C27" s="20"/>
      <c r="D27" s="7" t="s">
        <v>5</v>
      </c>
      <c r="E27" s="20"/>
      <c r="F27" s="22"/>
      <c r="G27" s="22"/>
      <c r="H27" s="9">
        <f t="shared" si="0"/>
        <v>0</v>
      </c>
      <c r="I27" s="9">
        <f t="shared" si="1"/>
        <v>0</v>
      </c>
      <c r="J27" s="9">
        <f t="shared" si="31"/>
        <v>0</v>
      </c>
      <c r="K27" s="10">
        <f t="shared" si="25"/>
        <v>0</v>
      </c>
      <c r="L27" s="10">
        <f t="shared" si="3"/>
        <v>0</v>
      </c>
      <c r="M27" s="10">
        <f t="shared" si="17"/>
        <v>0</v>
      </c>
      <c r="N27" s="23"/>
      <c r="O27" s="23"/>
      <c r="P27" s="11">
        <f t="shared" si="23"/>
        <v>0</v>
      </c>
      <c r="Q27" s="12">
        <f t="shared" si="5"/>
        <v>0</v>
      </c>
      <c r="R27" s="12">
        <f t="shared" si="18"/>
        <v>0</v>
      </c>
      <c r="U27" s="17">
        <f t="shared" si="6"/>
        <v>0</v>
      </c>
      <c r="V27" s="18">
        <f t="shared" si="19"/>
        <v>0</v>
      </c>
      <c r="W27" s="18">
        <f t="shared" si="20"/>
        <v>0</v>
      </c>
      <c r="X27" s="18">
        <f t="shared" si="26"/>
        <v>0</v>
      </c>
      <c r="Y27" s="18">
        <f t="shared" si="27"/>
        <v>0</v>
      </c>
      <c r="Z27" s="18">
        <f t="shared" si="28"/>
        <v>0</v>
      </c>
      <c r="AA27" s="18">
        <f t="shared" si="21"/>
        <v>0</v>
      </c>
      <c r="AB27" s="18">
        <f t="shared" si="24"/>
        <v>0</v>
      </c>
      <c r="AC27" s="18">
        <f t="shared" si="29"/>
        <v>0</v>
      </c>
      <c r="AD27" s="18">
        <f t="shared" si="30"/>
        <v>0</v>
      </c>
      <c r="AE27" s="19">
        <f t="shared" si="15"/>
        <v>0</v>
      </c>
      <c r="AF27" s="19">
        <f t="shared" si="16"/>
        <v>0</v>
      </c>
      <c r="AG27" s="19">
        <f t="shared" si="22"/>
        <v>0</v>
      </c>
    </row>
    <row r="28" spans="1:36" x14ac:dyDescent="0.4">
      <c r="A28" s="20"/>
      <c r="B28" s="7" t="s">
        <v>4</v>
      </c>
      <c r="C28" s="20"/>
      <c r="D28" s="7" t="s">
        <v>5</v>
      </c>
      <c r="E28" s="20"/>
      <c r="F28" s="22"/>
      <c r="G28" s="22"/>
      <c r="H28" s="9">
        <f t="shared" si="0"/>
        <v>0</v>
      </c>
      <c r="I28" s="9">
        <f t="shared" si="1"/>
        <v>0</v>
      </c>
      <c r="J28" s="9">
        <f t="shared" si="31"/>
        <v>0</v>
      </c>
      <c r="K28" s="10">
        <f t="shared" si="25"/>
        <v>0</v>
      </c>
      <c r="L28" s="10">
        <f t="shared" ref="L28:L42" si="32">(AC28+AD28)/24</f>
        <v>0</v>
      </c>
      <c r="M28" s="10">
        <f t="shared" si="17"/>
        <v>0</v>
      </c>
      <c r="N28" s="23"/>
      <c r="O28" s="23"/>
      <c r="P28" s="11">
        <f t="shared" si="23"/>
        <v>0</v>
      </c>
      <c r="Q28" s="12">
        <f t="shared" si="5"/>
        <v>0</v>
      </c>
      <c r="R28" s="12">
        <f t="shared" si="18"/>
        <v>0</v>
      </c>
      <c r="U28" s="17">
        <f t="shared" si="6"/>
        <v>0</v>
      </c>
      <c r="V28" s="18">
        <f t="shared" si="19"/>
        <v>0</v>
      </c>
      <c r="W28" s="18">
        <f t="shared" si="20"/>
        <v>0</v>
      </c>
      <c r="X28" s="18">
        <f t="shared" si="26"/>
        <v>0</v>
      </c>
      <c r="Y28" s="18">
        <f t="shared" si="27"/>
        <v>0</v>
      </c>
      <c r="Z28" s="18">
        <f t="shared" si="28"/>
        <v>0</v>
      </c>
      <c r="AA28" s="18">
        <f t="shared" si="21"/>
        <v>0</v>
      </c>
      <c r="AB28" s="18">
        <f t="shared" si="24"/>
        <v>0</v>
      </c>
      <c r="AC28" s="18">
        <f t="shared" si="29"/>
        <v>0</v>
      </c>
      <c r="AD28" s="18">
        <f t="shared" si="30"/>
        <v>0</v>
      </c>
      <c r="AE28" s="19">
        <f t="shared" si="15"/>
        <v>0</v>
      </c>
      <c r="AF28" s="19">
        <f t="shared" si="16"/>
        <v>0</v>
      </c>
      <c r="AG28" s="19">
        <f t="shared" si="22"/>
        <v>0</v>
      </c>
    </row>
    <row r="29" spans="1:36" x14ac:dyDescent="0.4">
      <c r="A29" s="20"/>
      <c r="B29" s="7" t="s">
        <v>4</v>
      </c>
      <c r="C29" s="20"/>
      <c r="D29" s="7" t="s">
        <v>5</v>
      </c>
      <c r="E29" s="20"/>
      <c r="F29" s="22"/>
      <c r="G29" s="22"/>
      <c r="H29" s="9">
        <f t="shared" si="0"/>
        <v>0</v>
      </c>
      <c r="I29" s="9">
        <f t="shared" si="1"/>
        <v>0</v>
      </c>
      <c r="J29" s="9">
        <f t="shared" si="31"/>
        <v>0</v>
      </c>
      <c r="K29" s="10">
        <f t="shared" si="25"/>
        <v>0</v>
      </c>
      <c r="L29" s="10">
        <f t="shared" si="32"/>
        <v>0</v>
      </c>
      <c r="M29" s="10">
        <f t="shared" si="17"/>
        <v>0</v>
      </c>
      <c r="N29" s="23"/>
      <c r="O29" s="23"/>
      <c r="P29" s="11">
        <f t="shared" si="23"/>
        <v>0</v>
      </c>
      <c r="Q29" s="12">
        <f t="shared" si="5"/>
        <v>0</v>
      </c>
      <c r="R29" s="12">
        <f t="shared" si="18"/>
        <v>0</v>
      </c>
      <c r="U29" s="17">
        <f t="shared" si="6"/>
        <v>0</v>
      </c>
      <c r="V29" s="18">
        <f t="shared" si="19"/>
        <v>0</v>
      </c>
      <c r="W29" s="18">
        <f t="shared" si="20"/>
        <v>0</v>
      </c>
      <c r="X29" s="18">
        <f t="shared" si="26"/>
        <v>0</v>
      </c>
      <c r="Y29" s="18">
        <f t="shared" si="27"/>
        <v>0</v>
      </c>
      <c r="Z29" s="18">
        <f t="shared" si="28"/>
        <v>0</v>
      </c>
      <c r="AA29" s="18">
        <f t="shared" si="21"/>
        <v>0</v>
      </c>
      <c r="AB29" s="18">
        <f t="shared" si="24"/>
        <v>0</v>
      </c>
      <c r="AC29" s="18">
        <f t="shared" si="29"/>
        <v>0</v>
      </c>
      <c r="AD29" s="18">
        <f t="shared" si="30"/>
        <v>0</v>
      </c>
      <c r="AE29" s="19">
        <f t="shared" si="15"/>
        <v>0</v>
      </c>
      <c r="AF29" s="19">
        <f t="shared" si="16"/>
        <v>0</v>
      </c>
      <c r="AG29" s="19">
        <f t="shared" si="22"/>
        <v>0</v>
      </c>
    </row>
    <row r="30" spans="1:36" x14ac:dyDescent="0.4">
      <c r="A30" s="20"/>
      <c r="B30" s="7" t="s">
        <v>4</v>
      </c>
      <c r="C30" s="20"/>
      <c r="D30" s="7" t="s">
        <v>5</v>
      </c>
      <c r="E30" s="20"/>
      <c r="F30" s="22"/>
      <c r="G30" s="22"/>
      <c r="H30" s="9">
        <f t="shared" si="0"/>
        <v>0</v>
      </c>
      <c r="I30" s="9">
        <f t="shared" si="1"/>
        <v>0</v>
      </c>
      <c r="J30" s="9">
        <f t="shared" ref="J30:J42" si="33">SUM(H30:I30)</f>
        <v>0</v>
      </c>
      <c r="K30" s="10">
        <f t="shared" si="25"/>
        <v>0</v>
      </c>
      <c r="L30" s="10">
        <f t="shared" si="32"/>
        <v>0</v>
      </c>
      <c r="M30" s="10">
        <f t="shared" ref="M30:M42" si="34">M29+L30</f>
        <v>0</v>
      </c>
      <c r="N30" s="23"/>
      <c r="O30" s="23"/>
      <c r="P30" s="11">
        <f t="shared" ref="P30:P42" si="35">MAX(N30-O30,0)</f>
        <v>0</v>
      </c>
      <c r="Q30" s="12">
        <f t="shared" ref="Q30:Q42" si="36">AG30</f>
        <v>0</v>
      </c>
      <c r="R30" s="12">
        <f t="shared" ref="R30:R42" si="37">MIN(P30,Q30)</f>
        <v>0</v>
      </c>
      <c r="U30" s="17">
        <f t="shared" si="6"/>
        <v>0</v>
      </c>
      <c r="V30" s="18">
        <f t="shared" si="19"/>
        <v>0</v>
      </c>
      <c r="W30" s="18">
        <f t="shared" si="20"/>
        <v>0</v>
      </c>
      <c r="X30" s="18">
        <f t="shared" si="26"/>
        <v>0</v>
      </c>
      <c r="Y30" s="18">
        <f t="shared" si="27"/>
        <v>0</v>
      </c>
      <c r="Z30" s="18">
        <f t="shared" si="28"/>
        <v>0</v>
      </c>
      <c r="AA30" s="18">
        <f t="shared" si="21"/>
        <v>0</v>
      </c>
      <c r="AB30" s="18">
        <f t="shared" si="24"/>
        <v>0</v>
      </c>
      <c r="AC30" s="18">
        <f t="shared" si="29"/>
        <v>0</v>
      </c>
      <c r="AD30" s="18">
        <f t="shared" si="30"/>
        <v>0</v>
      </c>
      <c r="AE30" s="19">
        <f t="shared" si="15"/>
        <v>0</v>
      </c>
      <c r="AF30" s="19">
        <f t="shared" si="16"/>
        <v>0</v>
      </c>
      <c r="AG30" s="19">
        <f t="shared" ref="AG30:AG42" si="38">SUM(AE30:AF30)</f>
        <v>0</v>
      </c>
    </row>
    <row r="31" spans="1:36" x14ac:dyDescent="0.4">
      <c r="A31" s="20"/>
      <c r="B31" s="7" t="s">
        <v>4</v>
      </c>
      <c r="C31" s="20"/>
      <c r="D31" s="7" t="s">
        <v>5</v>
      </c>
      <c r="E31" s="20"/>
      <c r="F31" s="22"/>
      <c r="G31" s="22"/>
      <c r="H31" s="9">
        <f t="shared" si="0"/>
        <v>0</v>
      </c>
      <c r="I31" s="9">
        <f t="shared" si="1"/>
        <v>0</v>
      </c>
      <c r="J31" s="9">
        <f t="shared" si="33"/>
        <v>0</v>
      </c>
      <c r="K31" s="10">
        <f t="shared" si="25"/>
        <v>0</v>
      </c>
      <c r="L31" s="10">
        <f t="shared" si="32"/>
        <v>0</v>
      </c>
      <c r="M31" s="10">
        <f t="shared" si="34"/>
        <v>0</v>
      </c>
      <c r="N31" s="23"/>
      <c r="O31" s="23"/>
      <c r="P31" s="11">
        <f t="shared" si="35"/>
        <v>0</v>
      </c>
      <c r="Q31" s="12">
        <f t="shared" si="36"/>
        <v>0</v>
      </c>
      <c r="R31" s="12">
        <f t="shared" si="37"/>
        <v>0</v>
      </c>
      <c r="U31" s="17">
        <f t="shared" si="6"/>
        <v>0</v>
      </c>
      <c r="V31" s="18">
        <f t="shared" si="19"/>
        <v>0</v>
      </c>
      <c r="W31" s="18">
        <f t="shared" si="20"/>
        <v>0</v>
      </c>
      <c r="X31" s="18">
        <f t="shared" si="26"/>
        <v>0</v>
      </c>
      <c r="Y31" s="18">
        <f t="shared" si="27"/>
        <v>0</v>
      </c>
      <c r="Z31" s="18">
        <f t="shared" si="28"/>
        <v>0</v>
      </c>
      <c r="AA31" s="18">
        <f t="shared" si="21"/>
        <v>0</v>
      </c>
      <c r="AB31" s="18">
        <f t="shared" si="24"/>
        <v>0</v>
      </c>
      <c r="AC31" s="18">
        <f t="shared" si="29"/>
        <v>0</v>
      </c>
      <c r="AD31" s="18">
        <f t="shared" si="30"/>
        <v>0</v>
      </c>
      <c r="AE31" s="19">
        <f t="shared" si="15"/>
        <v>0</v>
      </c>
      <c r="AF31" s="19">
        <f t="shared" si="16"/>
        <v>0</v>
      </c>
      <c r="AG31" s="19">
        <f t="shared" si="38"/>
        <v>0</v>
      </c>
    </row>
    <row r="32" spans="1:36" x14ac:dyDescent="0.4">
      <c r="A32" s="20"/>
      <c r="B32" s="7" t="s">
        <v>4</v>
      </c>
      <c r="C32" s="20"/>
      <c r="D32" s="7" t="s">
        <v>5</v>
      </c>
      <c r="E32" s="20"/>
      <c r="F32" s="22"/>
      <c r="G32" s="22"/>
      <c r="H32" s="9">
        <f t="shared" si="0"/>
        <v>0</v>
      </c>
      <c r="I32" s="9">
        <f t="shared" si="1"/>
        <v>0</v>
      </c>
      <c r="J32" s="9">
        <f t="shared" si="33"/>
        <v>0</v>
      </c>
      <c r="K32" s="10">
        <f t="shared" si="25"/>
        <v>0</v>
      </c>
      <c r="L32" s="10">
        <f t="shared" si="32"/>
        <v>0</v>
      </c>
      <c r="M32" s="10">
        <f t="shared" si="34"/>
        <v>0</v>
      </c>
      <c r="N32" s="23"/>
      <c r="O32" s="23"/>
      <c r="P32" s="11">
        <f t="shared" si="35"/>
        <v>0</v>
      </c>
      <c r="Q32" s="12">
        <f t="shared" si="36"/>
        <v>0</v>
      </c>
      <c r="R32" s="12">
        <f t="shared" si="37"/>
        <v>0</v>
      </c>
      <c r="U32" s="17">
        <f t="shared" si="6"/>
        <v>0</v>
      </c>
      <c r="V32" s="18">
        <f t="shared" si="19"/>
        <v>0</v>
      </c>
      <c r="W32" s="18">
        <f t="shared" si="20"/>
        <v>0</v>
      </c>
      <c r="X32" s="18">
        <f t="shared" si="26"/>
        <v>0</v>
      </c>
      <c r="Y32" s="18">
        <f t="shared" si="27"/>
        <v>0</v>
      </c>
      <c r="Z32" s="18">
        <f t="shared" si="28"/>
        <v>0</v>
      </c>
      <c r="AA32" s="18">
        <f t="shared" si="21"/>
        <v>0</v>
      </c>
      <c r="AB32" s="18">
        <f t="shared" si="24"/>
        <v>0</v>
      </c>
      <c r="AC32" s="18">
        <f t="shared" si="29"/>
        <v>0</v>
      </c>
      <c r="AD32" s="18">
        <f t="shared" si="30"/>
        <v>0</v>
      </c>
      <c r="AE32" s="19">
        <f t="shared" si="15"/>
        <v>0</v>
      </c>
      <c r="AF32" s="19">
        <f t="shared" si="16"/>
        <v>0</v>
      </c>
      <c r="AG32" s="19">
        <f t="shared" si="38"/>
        <v>0</v>
      </c>
    </row>
    <row r="33" spans="1:33" x14ac:dyDescent="0.4">
      <c r="A33" s="20"/>
      <c r="B33" s="7" t="s">
        <v>4</v>
      </c>
      <c r="C33" s="20"/>
      <c r="D33" s="7" t="s">
        <v>5</v>
      </c>
      <c r="E33" s="20"/>
      <c r="F33" s="22"/>
      <c r="G33" s="22"/>
      <c r="H33" s="9">
        <f t="shared" si="0"/>
        <v>0</v>
      </c>
      <c r="I33" s="9">
        <f t="shared" si="1"/>
        <v>0</v>
      </c>
      <c r="J33" s="9">
        <f t="shared" si="33"/>
        <v>0</v>
      </c>
      <c r="K33" s="10">
        <f t="shared" si="25"/>
        <v>0</v>
      </c>
      <c r="L33" s="10">
        <f t="shared" si="32"/>
        <v>0</v>
      </c>
      <c r="M33" s="10">
        <f t="shared" si="34"/>
        <v>0</v>
      </c>
      <c r="N33" s="23"/>
      <c r="O33" s="23"/>
      <c r="P33" s="11">
        <f t="shared" si="35"/>
        <v>0</v>
      </c>
      <c r="Q33" s="12">
        <f t="shared" si="36"/>
        <v>0</v>
      </c>
      <c r="R33" s="12">
        <f t="shared" si="37"/>
        <v>0</v>
      </c>
      <c r="U33" s="17">
        <f t="shared" si="6"/>
        <v>0</v>
      </c>
      <c r="V33" s="18">
        <f t="shared" si="19"/>
        <v>0</v>
      </c>
      <c r="W33" s="18">
        <f t="shared" si="20"/>
        <v>0</v>
      </c>
      <c r="X33" s="18">
        <f t="shared" si="26"/>
        <v>0</v>
      </c>
      <c r="Y33" s="18">
        <f t="shared" si="27"/>
        <v>0</v>
      </c>
      <c r="Z33" s="18">
        <f t="shared" si="28"/>
        <v>0</v>
      </c>
      <c r="AA33" s="18">
        <f t="shared" si="21"/>
        <v>0</v>
      </c>
      <c r="AB33" s="18">
        <f t="shared" si="24"/>
        <v>0</v>
      </c>
      <c r="AC33" s="18">
        <f t="shared" si="29"/>
        <v>0</v>
      </c>
      <c r="AD33" s="18">
        <f t="shared" si="30"/>
        <v>0</v>
      </c>
      <c r="AE33" s="19">
        <f t="shared" si="15"/>
        <v>0</v>
      </c>
      <c r="AF33" s="19">
        <f t="shared" si="16"/>
        <v>0</v>
      </c>
      <c r="AG33" s="19">
        <f t="shared" si="38"/>
        <v>0</v>
      </c>
    </row>
    <row r="34" spans="1:33" x14ac:dyDescent="0.4">
      <c r="A34" s="20"/>
      <c r="B34" s="7" t="s">
        <v>4</v>
      </c>
      <c r="C34" s="20"/>
      <c r="D34" s="7" t="s">
        <v>5</v>
      </c>
      <c r="E34" s="20"/>
      <c r="F34" s="22"/>
      <c r="G34" s="22"/>
      <c r="H34" s="9">
        <f t="shared" si="0"/>
        <v>0</v>
      </c>
      <c r="I34" s="9">
        <f t="shared" si="1"/>
        <v>0</v>
      </c>
      <c r="J34" s="9">
        <f t="shared" si="33"/>
        <v>0</v>
      </c>
      <c r="K34" s="10">
        <f t="shared" si="25"/>
        <v>0</v>
      </c>
      <c r="L34" s="10">
        <f t="shared" si="32"/>
        <v>0</v>
      </c>
      <c r="M34" s="10">
        <f t="shared" si="34"/>
        <v>0</v>
      </c>
      <c r="N34" s="23"/>
      <c r="O34" s="23"/>
      <c r="P34" s="11">
        <f t="shared" si="35"/>
        <v>0</v>
      </c>
      <c r="Q34" s="12">
        <f t="shared" si="36"/>
        <v>0</v>
      </c>
      <c r="R34" s="12">
        <f t="shared" si="37"/>
        <v>0</v>
      </c>
      <c r="U34" s="17">
        <f t="shared" si="6"/>
        <v>0</v>
      </c>
      <c r="V34" s="18">
        <f t="shared" si="19"/>
        <v>0</v>
      </c>
      <c r="W34" s="18">
        <f t="shared" si="20"/>
        <v>0</v>
      </c>
      <c r="X34" s="18">
        <f t="shared" si="26"/>
        <v>0</v>
      </c>
      <c r="Y34" s="18">
        <f t="shared" si="27"/>
        <v>0</v>
      </c>
      <c r="Z34" s="18">
        <f t="shared" si="28"/>
        <v>0</v>
      </c>
      <c r="AA34" s="18">
        <f t="shared" si="21"/>
        <v>0</v>
      </c>
      <c r="AB34" s="18">
        <f t="shared" si="24"/>
        <v>0</v>
      </c>
      <c r="AC34" s="18">
        <f t="shared" si="29"/>
        <v>0</v>
      </c>
      <c r="AD34" s="18">
        <f t="shared" si="30"/>
        <v>0</v>
      </c>
      <c r="AE34" s="19">
        <f t="shared" si="15"/>
        <v>0</v>
      </c>
      <c r="AF34" s="19">
        <f t="shared" si="16"/>
        <v>0</v>
      </c>
      <c r="AG34" s="19">
        <f t="shared" si="38"/>
        <v>0</v>
      </c>
    </row>
    <row r="35" spans="1:33" x14ac:dyDescent="0.4">
      <c r="A35" s="20"/>
      <c r="B35" s="7" t="s">
        <v>4</v>
      </c>
      <c r="C35" s="20"/>
      <c r="D35" s="7" t="s">
        <v>5</v>
      </c>
      <c r="E35" s="20"/>
      <c r="F35" s="22"/>
      <c r="G35" s="22"/>
      <c r="H35" s="9">
        <f t="shared" si="0"/>
        <v>0</v>
      </c>
      <c r="I35" s="9">
        <f t="shared" si="1"/>
        <v>0</v>
      </c>
      <c r="J35" s="9">
        <f t="shared" si="33"/>
        <v>0</v>
      </c>
      <c r="K35" s="10">
        <f t="shared" si="25"/>
        <v>0</v>
      </c>
      <c r="L35" s="10">
        <f t="shared" si="32"/>
        <v>0</v>
      </c>
      <c r="M35" s="10">
        <f t="shared" si="34"/>
        <v>0</v>
      </c>
      <c r="N35" s="23"/>
      <c r="O35" s="23"/>
      <c r="P35" s="11">
        <f t="shared" si="35"/>
        <v>0</v>
      </c>
      <c r="Q35" s="12">
        <f t="shared" si="36"/>
        <v>0</v>
      </c>
      <c r="R35" s="12">
        <f t="shared" si="37"/>
        <v>0</v>
      </c>
      <c r="U35" s="17">
        <f t="shared" si="6"/>
        <v>0</v>
      </c>
      <c r="V35" s="18">
        <f t="shared" si="19"/>
        <v>0</v>
      </c>
      <c r="W35" s="18">
        <f t="shared" si="20"/>
        <v>0</v>
      </c>
      <c r="X35" s="18">
        <f t="shared" si="26"/>
        <v>0</v>
      </c>
      <c r="Y35" s="18">
        <f t="shared" si="27"/>
        <v>0</v>
      </c>
      <c r="Z35" s="18">
        <f t="shared" si="28"/>
        <v>0</v>
      </c>
      <c r="AA35" s="18">
        <f t="shared" si="21"/>
        <v>0</v>
      </c>
      <c r="AB35" s="18">
        <f t="shared" si="24"/>
        <v>0</v>
      </c>
      <c r="AC35" s="18">
        <f t="shared" si="29"/>
        <v>0</v>
      </c>
      <c r="AD35" s="18">
        <f t="shared" si="30"/>
        <v>0</v>
      </c>
      <c r="AE35" s="19">
        <f t="shared" si="15"/>
        <v>0</v>
      </c>
      <c r="AF35" s="19">
        <f t="shared" si="16"/>
        <v>0</v>
      </c>
      <c r="AG35" s="19">
        <f t="shared" si="38"/>
        <v>0</v>
      </c>
    </row>
    <row r="36" spans="1:33" x14ac:dyDescent="0.4">
      <c r="A36" s="20"/>
      <c r="B36" s="7" t="s">
        <v>4</v>
      </c>
      <c r="C36" s="20"/>
      <c r="D36" s="7" t="s">
        <v>5</v>
      </c>
      <c r="E36" s="20"/>
      <c r="F36" s="22"/>
      <c r="G36" s="22"/>
      <c r="H36" s="9">
        <f t="shared" si="0"/>
        <v>0</v>
      </c>
      <c r="I36" s="9">
        <f t="shared" si="1"/>
        <v>0</v>
      </c>
      <c r="J36" s="9">
        <f t="shared" si="33"/>
        <v>0</v>
      </c>
      <c r="K36" s="10">
        <f t="shared" si="25"/>
        <v>0</v>
      </c>
      <c r="L36" s="10">
        <f t="shared" si="32"/>
        <v>0</v>
      </c>
      <c r="M36" s="10">
        <f t="shared" si="34"/>
        <v>0</v>
      </c>
      <c r="N36" s="23"/>
      <c r="O36" s="23"/>
      <c r="P36" s="11">
        <f t="shared" si="35"/>
        <v>0</v>
      </c>
      <c r="Q36" s="12">
        <f t="shared" si="36"/>
        <v>0</v>
      </c>
      <c r="R36" s="12">
        <f t="shared" si="37"/>
        <v>0</v>
      </c>
      <c r="U36" s="17">
        <f t="shared" si="6"/>
        <v>0</v>
      </c>
      <c r="V36" s="18">
        <f t="shared" si="19"/>
        <v>0</v>
      </c>
      <c r="W36" s="18">
        <f t="shared" si="20"/>
        <v>0</v>
      </c>
      <c r="X36" s="18">
        <f t="shared" si="26"/>
        <v>0</v>
      </c>
      <c r="Y36" s="18">
        <f t="shared" si="27"/>
        <v>0</v>
      </c>
      <c r="Z36" s="18">
        <f t="shared" si="28"/>
        <v>0</v>
      </c>
      <c r="AA36" s="18">
        <f t="shared" si="21"/>
        <v>0</v>
      </c>
      <c r="AB36" s="18">
        <f t="shared" si="24"/>
        <v>0</v>
      </c>
      <c r="AC36" s="18">
        <f t="shared" si="29"/>
        <v>0</v>
      </c>
      <c r="AD36" s="18">
        <f t="shared" si="30"/>
        <v>0</v>
      </c>
      <c r="AE36" s="19">
        <f t="shared" si="15"/>
        <v>0</v>
      </c>
      <c r="AF36" s="19">
        <f t="shared" si="16"/>
        <v>0</v>
      </c>
      <c r="AG36" s="19">
        <f t="shared" si="38"/>
        <v>0</v>
      </c>
    </row>
    <row r="37" spans="1:33" x14ac:dyDescent="0.4">
      <c r="A37" s="20"/>
      <c r="B37" s="7" t="s">
        <v>4</v>
      </c>
      <c r="C37" s="20"/>
      <c r="D37" s="7" t="s">
        <v>5</v>
      </c>
      <c r="E37" s="20"/>
      <c r="F37" s="22"/>
      <c r="G37" s="22"/>
      <c r="H37" s="9">
        <f t="shared" si="0"/>
        <v>0</v>
      </c>
      <c r="I37" s="9">
        <f t="shared" si="1"/>
        <v>0</v>
      </c>
      <c r="J37" s="9">
        <f t="shared" si="33"/>
        <v>0</v>
      </c>
      <c r="K37" s="10">
        <f t="shared" si="25"/>
        <v>0</v>
      </c>
      <c r="L37" s="10">
        <f t="shared" si="32"/>
        <v>0</v>
      </c>
      <c r="M37" s="10">
        <f t="shared" si="34"/>
        <v>0</v>
      </c>
      <c r="N37" s="23"/>
      <c r="O37" s="23"/>
      <c r="P37" s="11">
        <f t="shared" si="35"/>
        <v>0</v>
      </c>
      <c r="Q37" s="12">
        <f t="shared" si="36"/>
        <v>0</v>
      </c>
      <c r="R37" s="12">
        <f t="shared" si="37"/>
        <v>0</v>
      </c>
      <c r="U37" s="17">
        <f t="shared" si="6"/>
        <v>0</v>
      </c>
      <c r="V37" s="18">
        <f t="shared" si="19"/>
        <v>0</v>
      </c>
      <c r="W37" s="18">
        <f t="shared" si="20"/>
        <v>0</v>
      </c>
      <c r="X37" s="18">
        <f t="shared" si="26"/>
        <v>0</v>
      </c>
      <c r="Y37" s="18">
        <f t="shared" si="27"/>
        <v>0</v>
      </c>
      <c r="Z37" s="18">
        <f t="shared" si="28"/>
        <v>0</v>
      </c>
      <c r="AA37" s="18">
        <f t="shared" si="21"/>
        <v>0</v>
      </c>
      <c r="AB37" s="18">
        <f t="shared" si="24"/>
        <v>0</v>
      </c>
      <c r="AC37" s="18">
        <f t="shared" si="29"/>
        <v>0</v>
      </c>
      <c r="AD37" s="18">
        <f t="shared" si="30"/>
        <v>0</v>
      </c>
      <c r="AE37" s="19">
        <f t="shared" si="15"/>
        <v>0</v>
      </c>
      <c r="AF37" s="19">
        <f t="shared" si="16"/>
        <v>0</v>
      </c>
      <c r="AG37" s="19">
        <f t="shared" si="38"/>
        <v>0</v>
      </c>
    </row>
    <row r="38" spans="1:33" x14ac:dyDescent="0.4">
      <c r="A38" s="20"/>
      <c r="B38" s="7" t="s">
        <v>4</v>
      </c>
      <c r="C38" s="20"/>
      <c r="D38" s="7" t="s">
        <v>5</v>
      </c>
      <c r="E38" s="20"/>
      <c r="F38" s="22"/>
      <c r="G38" s="22"/>
      <c r="H38" s="9">
        <f t="shared" si="0"/>
        <v>0</v>
      </c>
      <c r="I38" s="9">
        <f t="shared" si="1"/>
        <v>0</v>
      </c>
      <c r="J38" s="9">
        <f t="shared" si="33"/>
        <v>0</v>
      </c>
      <c r="K38" s="10">
        <f t="shared" si="25"/>
        <v>0</v>
      </c>
      <c r="L38" s="10">
        <f t="shared" si="32"/>
        <v>0</v>
      </c>
      <c r="M38" s="10">
        <f t="shared" si="34"/>
        <v>0</v>
      </c>
      <c r="N38" s="23"/>
      <c r="O38" s="23"/>
      <c r="P38" s="11">
        <f t="shared" si="35"/>
        <v>0</v>
      </c>
      <c r="Q38" s="12">
        <f t="shared" si="36"/>
        <v>0</v>
      </c>
      <c r="R38" s="12">
        <f t="shared" si="37"/>
        <v>0</v>
      </c>
      <c r="U38" s="17">
        <f t="shared" si="6"/>
        <v>0</v>
      </c>
      <c r="V38" s="18">
        <f t="shared" si="19"/>
        <v>0</v>
      </c>
      <c r="W38" s="18">
        <f t="shared" si="20"/>
        <v>0</v>
      </c>
      <c r="X38" s="18">
        <f t="shared" si="26"/>
        <v>0</v>
      </c>
      <c r="Y38" s="18">
        <f t="shared" si="27"/>
        <v>0</v>
      </c>
      <c r="Z38" s="18">
        <f t="shared" si="28"/>
        <v>0</v>
      </c>
      <c r="AA38" s="18">
        <f t="shared" si="21"/>
        <v>0</v>
      </c>
      <c r="AB38" s="18">
        <f t="shared" si="24"/>
        <v>0</v>
      </c>
      <c r="AC38" s="18">
        <f t="shared" si="29"/>
        <v>0</v>
      </c>
      <c r="AD38" s="18">
        <f t="shared" si="30"/>
        <v>0</v>
      </c>
      <c r="AE38" s="19">
        <f t="shared" si="15"/>
        <v>0</v>
      </c>
      <c r="AF38" s="19">
        <f t="shared" si="16"/>
        <v>0</v>
      </c>
      <c r="AG38" s="19">
        <f t="shared" si="38"/>
        <v>0</v>
      </c>
    </row>
    <row r="39" spans="1:33" x14ac:dyDescent="0.4">
      <c r="A39" s="20"/>
      <c r="B39" s="7" t="s">
        <v>4</v>
      </c>
      <c r="C39" s="20"/>
      <c r="D39" s="7" t="s">
        <v>5</v>
      </c>
      <c r="E39" s="20"/>
      <c r="F39" s="22"/>
      <c r="G39" s="22"/>
      <c r="H39" s="9">
        <f t="shared" si="0"/>
        <v>0</v>
      </c>
      <c r="I39" s="9">
        <f t="shared" si="1"/>
        <v>0</v>
      </c>
      <c r="J39" s="9">
        <f t="shared" si="33"/>
        <v>0</v>
      </c>
      <c r="K39" s="10">
        <f t="shared" si="25"/>
        <v>0</v>
      </c>
      <c r="L39" s="10">
        <f t="shared" si="32"/>
        <v>0</v>
      </c>
      <c r="M39" s="10">
        <f t="shared" si="34"/>
        <v>0</v>
      </c>
      <c r="N39" s="23"/>
      <c r="O39" s="23"/>
      <c r="P39" s="11">
        <f t="shared" si="35"/>
        <v>0</v>
      </c>
      <c r="Q39" s="12">
        <f t="shared" si="36"/>
        <v>0</v>
      </c>
      <c r="R39" s="12">
        <f t="shared" si="37"/>
        <v>0</v>
      </c>
      <c r="U39" s="17">
        <f t="shared" si="6"/>
        <v>0</v>
      </c>
      <c r="V39" s="18">
        <f t="shared" si="19"/>
        <v>0</v>
      </c>
      <c r="W39" s="18">
        <f t="shared" si="20"/>
        <v>0</v>
      </c>
      <c r="X39" s="18">
        <f t="shared" si="26"/>
        <v>0</v>
      </c>
      <c r="Y39" s="18">
        <f t="shared" si="27"/>
        <v>0</v>
      </c>
      <c r="Z39" s="18">
        <f t="shared" si="28"/>
        <v>0</v>
      </c>
      <c r="AA39" s="18">
        <f t="shared" si="21"/>
        <v>0</v>
      </c>
      <c r="AB39" s="18">
        <f t="shared" si="24"/>
        <v>0</v>
      </c>
      <c r="AC39" s="18">
        <f t="shared" si="29"/>
        <v>0</v>
      </c>
      <c r="AD39" s="18">
        <f t="shared" si="30"/>
        <v>0</v>
      </c>
      <c r="AE39" s="19">
        <f t="shared" si="15"/>
        <v>0</v>
      </c>
      <c r="AF39" s="19">
        <f t="shared" si="16"/>
        <v>0</v>
      </c>
      <c r="AG39" s="19">
        <f t="shared" si="38"/>
        <v>0</v>
      </c>
    </row>
    <row r="40" spans="1:33" x14ac:dyDescent="0.4">
      <c r="A40" s="20"/>
      <c r="B40" s="7" t="s">
        <v>4</v>
      </c>
      <c r="C40" s="20"/>
      <c r="D40" s="7" t="s">
        <v>5</v>
      </c>
      <c r="E40" s="20"/>
      <c r="F40" s="22"/>
      <c r="G40" s="22"/>
      <c r="H40" s="9">
        <f t="shared" si="0"/>
        <v>0</v>
      </c>
      <c r="I40" s="9">
        <f t="shared" si="1"/>
        <v>0</v>
      </c>
      <c r="J40" s="9">
        <f t="shared" si="33"/>
        <v>0</v>
      </c>
      <c r="K40" s="10">
        <f t="shared" si="25"/>
        <v>0</v>
      </c>
      <c r="L40" s="10">
        <f t="shared" si="32"/>
        <v>0</v>
      </c>
      <c r="M40" s="10">
        <f t="shared" si="34"/>
        <v>0</v>
      </c>
      <c r="N40" s="23"/>
      <c r="O40" s="23"/>
      <c r="P40" s="11">
        <f t="shared" si="35"/>
        <v>0</v>
      </c>
      <c r="Q40" s="12">
        <f t="shared" si="36"/>
        <v>0</v>
      </c>
      <c r="R40" s="12">
        <f t="shared" si="37"/>
        <v>0</v>
      </c>
      <c r="U40" s="17">
        <f t="shared" si="6"/>
        <v>0</v>
      </c>
      <c r="V40" s="18">
        <f t="shared" si="19"/>
        <v>0</v>
      </c>
      <c r="W40" s="18">
        <f t="shared" si="20"/>
        <v>0</v>
      </c>
      <c r="X40" s="18">
        <f t="shared" si="26"/>
        <v>0</v>
      </c>
      <c r="Y40" s="18">
        <f t="shared" si="27"/>
        <v>0</v>
      </c>
      <c r="Z40" s="18">
        <f t="shared" si="28"/>
        <v>0</v>
      </c>
      <c r="AA40" s="18">
        <f t="shared" si="21"/>
        <v>0</v>
      </c>
      <c r="AB40" s="18">
        <f t="shared" si="24"/>
        <v>0</v>
      </c>
      <c r="AC40" s="18">
        <f t="shared" si="29"/>
        <v>0</v>
      </c>
      <c r="AD40" s="18">
        <f t="shared" si="30"/>
        <v>0</v>
      </c>
      <c r="AE40" s="19">
        <f t="shared" si="15"/>
        <v>0</v>
      </c>
      <c r="AF40" s="19">
        <f t="shared" si="16"/>
        <v>0</v>
      </c>
      <c r="AG40" s="19">
        <f t="shared" si="38"/>
        <v>0</v>
      </c>
    </row>
    <row r="41" spans="1:33" x14ac:dyDescent="0.4">
      <c r="A41" s="20"/>
      <c r="B41" s="7" t="s">
        <v>4</v>
      </c>
      <c r="C41" s="20"/>
      <c r="D41" s="7" t="s">
        <v>5</v>
      </c>
      <c r="E41" s="20"/>
      <c r="F41" s="22"/>
      <c r="G41" s="22"/>
      <c r="H41" s="9">
        <f t="shared" si="0"/>
        <v>0</v>
      </c>
      <c r="I41" s="9">
        <f t="shared" si="1"/>
        <v>0</v>
      </c>
      <c r="J41" s="9">
        <f t="shared" si="33"/>
        <v>0</v>
      </c>
      <c r="K41" s="10">
        <f t="shared" si="25"/>
        <v>0</v>
      </c>
      <c r="L41" s="10">
        <f t="shared" si="32"/>
        <v>0</v>
      </c>
      <c r="M41" s="10">
        <f t="shared" si="34"/>
        <v>0</v>
      </c>
      <c r="N41" s="23"/>
      <c r="O41" s="23"/>
      <c r="P41" s="11">
        <f t="shared" si="35"/>
        <v>0</v>
      </c>
      <c r="Q41" s="12">
        <f t="shared" si="36"/>
        <v>0</v>
      </c>
      <c r="R41" s="12">
        <f t="shared" si="37"/>
        <v>0</v>
      </c>
      <c r="U41" s="17">
        <f t="shared" si="6"/>
        <v>0</v>
      </c>
      <c r="V41" s="18">
        <f t="shared" si="19"/>
        <v>0</v>
      </c>
      <c r="W41" s="18">
        <f t="shared" si="20"/>
        <v>0</v>
      </c>
      <c r="X41" s="18">
        <f t="shared" si="26"/>
        <v>0</v>
      </c>
      <c r="Y41" s="18">
        <f t="shared" si="27"/>
        <v>0</v>
      </c>
      <c r="Z41" s="18">
        <f t="shared" si="28"/>
        <v>0</v>
      </c>
      <c r="AA41" s="18">
        <f t="shared" si="21"/>
        <v>0</v>
      </c>
      <c r="AB41" s="18">
        <f t="shared" si="24"/>
        <v>0</v>
      </c>
      <c r="AC41" s="18">
        <f t="shared" si="29"/>
        <v>0</v>
      </c>
      <c r="AD41" s="18">
        <f t="shared" si="30"/>
        <v>0</v>
      </c>
      <c r="AE41" s="19">
        <f t="shared" si="15"/>
        <v>0</v>
      </c>
      <c r="AF41" s="19">
        <f t="shared" si="16"/>
        <v>0</v>
      </c>
      <c r="AG41" s="19">
        <f t="shared" si="38"/>
        <v>0</v>
      </c>
    </row>
    <row r="42" spans="1:33" x14ac:dyDescent="0.4">
      <c r="A42" s="20"/>
      <c r="B42" s="7" t="s">
        <v>4</v>
      </c>
      <c r="C42" s="20"/>
      <c r="D42" s="7" t="s">
        <v>5</v>
      </c>
      <c r="E42" s="20"/>
      <c r="F42" s="22"/>
      <c r="G42" s="22"/>
      <c r="H42" s="9">
        <f t="shared" si="0"/>
        <v>0</v>
      </c>
      <c r="I42" s="9">
        <f t="shared" si="1"/>
        <v>0</v>
      </c>
      <c r="J42" s="9">
        <f t="shared" si="33"/>
        <v>0</v>
      </c>
      <c r="K42" s="10">
        <f t="shared" si="25"/>
        <v>0</v>
      </c>
      <c r="L42" s="10">
        <f t="shared" si="32"/>
        <v>0</v>
      </c>
      <c r="M42" s="10">
        <f t="shared" si="34"/>
        <v>0</v>
      </c>
      <c r="N42" s="23"/>
      <c r="O42" s="23"/>
      <c r="P42" s="11">
        <f t="shared" si="35"/>
        <v>0</v>
      </c>
      <c r="Q42" s="12">
        <f t="shared" si="36"/>
        <v>0</v>
      </c>
      <c r="R42" s="12">
        <f t="shared" si="37"/>
        <v>0</v>
      </c>
      <c r="U42" s="17">
        <f t="shared" si="6"/>
        <v>0</v>
      </c>
      <c r="V42" s="18">
        <f t="shared" si="19"/>
        <v>0</v>
      </c>
      <c r="W42" s="18">
        <f t="shared" si="20"/>
        <v>0</v>
      </c>
      <c r="X42" s="18">
        <f t="shared" si="26"/>
        <v>0</v>
      </c>
      <c r="Y42" s="18">
        <f t="shared" si="27"/>
        <v>0</v>
      </c>
      <c r="Z42" s="18">
        <f t="shared" si="28"/>
        <v>0</v>
      </c>
      <c r="AA42" s="18">
        <f t="shared" si="21"/>
        <v>0</v>
      </c>
      <c r="AB42" s="18">
        <f t="shared" si="24"/>
        <v>0</v>
      </c>
      <c r="AC42" s="18">
        <f t="shared" si="29"/>
        <v>0</v>
      </c>
      <c r="AD42" s="18">
        <f t="shared" si="30"/>
        <v>0</v>
      </c>
      <c r="AE42" s="19">
        <f t="shared" si="15"/>
        <v>0</v>
      </c>
      <c r="AF42" s="19">
        <f t="shared" si="16"/>
        <v>0</v>
      </c>
      <c r="AG42" s="19">
        <f t="shared" si="38"/>
        <v>0</v>
      </c>
    </row>
    <row r="43" spans="1:33" ht="15" customHeight="1" thickBot="1" x14ac:dyDescent="0.45"/>
    <row r="44" spans="1:33" ht="19.5" thickBot="1" x14ac:dyDescent="0.45">
      <c r="G44" s="26"/>
      <c r="H44" s="26"/>
      <c r="I44" s="26"/>
      <c r="K44" s="28"/>
      <c r="L44" s="28"/>
      <c r="M44" s="28"/>
      <c r="N44" s="46" t="s">
        <v>14</v>
      </c>
      <c r="O44" s="47"/>
      <c r="P44" s="42">
        <f>M42</f>
        <v>0</v>
      </c>
      <c r="Q44" s="42"/>
      <c r="R44" s="43"/>
    </row>
    <row r="45" spans="1:33" ht="19.5" thickBot="1" x14ac:dyDescent="0.45">
      <c r="G45" s="27"/>
      <c r="H45" s="27"/>
      <c r="I45" s="27"/>
      <c r="K45" s="28"/>
      <c r="L45" s="28"/>
      <c r="M45" s="28"/>
      <c r="N45" s="46" t="s">
        <v>15</v>
      </c>
      <c r="O45" s="47"/>
      <c r="P45" s="44">
        <f>SUM(R13:R42)</f>
        <v>0</v>
      </c>
      <c r="Q45" s="44"/>
      <c r="R45" s="45"/>
    </row>
  </sheetData>
  <sheetProtection selectLockedCells="1"/>
  <mergeCells count="30">
    <mergeCell ref="P44:R44"/>
    <mergeCell ref="P45:R45"/>
    <mergeCell ref="N44:O44"/>
    <mergeCell ref="N45:O45"/>
    <mergeCell ref="A1:L1"/>
    <mergeCell ref="A3:D3"/>
    <mergeCell ref="A5:D5"/>
    <mergeCell ref="A11:D12"/>
    <mergeCell ref="N11:N12"/>
    <mergeCell ref="O11:O12"/>
    <mergeCell ref="P11:P12"/>
    <mergeCell ref="Q11:Q12"/>
    <mergeCell ref="F11:G11"/>
    <mergeCell ref="L11:M11"/>
    <mergeCell ref="E5:L5"/>
    <mergeCell ref="E3:L3"/>
    <mergeCell ref="E11:E12"/>
    <mergeCell ref="H11:K11"/>
    <mergeCell ref="AI18:AJ18"/>
    <mergeCell ref="AI19:AJ19"/>
    <mergeCell ref="AI20:AJ20"/>
    <mergeCell ref="R11:R12"/>
    <mergeCell ref="AI21:AJ21"/>
    <mergeCell ref="AI11:AJ11"/>
    <mergeCell ref="AE11:AG11"/>
    <mergeCell ref="V11:W11"/>
    <mergeCell ref="U11:U12"/>
    <mergeCell ref="AC11:AD11"/>
    <mergeCell ref="X11:Z11"/>
    <mergeCell ref="AA11:AB11"/>
  </mergeCells>
  <phoneticPr fontId="1"/>
  <dataValidations disablePrompts="1" count="2">
    <dataValidation type="list" allowBlank="1" showInputMessage="1" showErrorMessage="1" sqref="E13:E42" xr:uid="{00000000-0002-0000-0000-000000000000}">
      <formula1>$AI$16</formula1>
    </dataValidation>
    <dataValidation type="list" allowBlank="1" showInputMessage="1" showErrorMessage="1" sqref="E5" xr:uid="{00000000-0002-0000-0000-000001000000}">
      <formula1>$AI$19:$AI$21</formula1>
    </dataValidation>
  </dataValidations>
  <printOptions horizontalCentered="1" verticalCentered="1"/>
  <pageMargins left="0.19685039370078741" right="0.19685039370078741" top="0.19685039370078741" bottom="0.19685039370078741" header="0.31496062992125984" footer="0.31496062992125984"/>
  <pageSetup paperSize="9" orientation="portrait" r:id="rId1"/>
  <ignoredErrors>
    <ignoredError sqref="L13:L4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zoomScaleNormal="100" workbookViewId="0">
      <selection activeCell="O37" sqref="O37"/>
    </sheetView>
  </sheetViews>
  <sheetFormatPr defaultRowHeight="18.75" x14ac:dyDescent="0.4"/>
  <cols>
    <col min="1" max="4" width="3.625" style="1" customWidth="1"/>
    <col min="5" max="7" width="6.125" style="1" customWidth="1"/>
    <col min="8" max="11" width="6.125" style="1" hidden="1" customWidth="1"/>
    <col min="12" max="13" width="6.125" style="1" customWidth="1"/>
    <col min="14" max="18" width="8.625" style="1" customWidth="1"/>
    <col min="19" max="20" width="9" style="2" customWidth="1"/>
    <col min="21" max="33" width="9" style="1" hidden="1" customWidth="1"/>
    <col min="34" max="34" width="2.75" style="1" hidden="1" customWidth="1"/>
    <col min="35" max="36" width="9" style="1" hidden="1" customWidth="1"/>
    <col min="37" max="39" width="8.75" style="1"/>
  </cols>
  <sheetData>
    <row r="1" spans="1:36" x14ac:dyDescent="0.4">
      <c r="A1" s="48" t="s">
        <v>42</v>
      </c>
      <c r="B1" s="48"/>
      <c r="C1" s="48"/>
      <c r="D1" s="48"/>
      <c r="E1" s="48"/>
      <c r="F1" s="48"/>
      <c r="G1" s="48"/>
      <c r="H1" s="48"/>
      <c r="I1" s="48"/>
      <c r="J1" s="48"/>
      <c r="K1" s="48"/>
      <c r="L1" s="48"/>
      <c r="M1" s="4"/>
      <c r="N1" s="4"/>
      <c r="O1" s="4"/>
      <c r="P1" s="4"/>
      <c r="Q1" s="4"/>
      <c r="R1" s="4"/>
      <c r="AC1" s="14"/>
      <c r="AD1" s="14"/>
    </row>
    <row r="2" spans="1:36" ht="9.6" customHeight="1" x14ac:dyDescent="0.4">
      <c r="A2" s="4"/>
      <c r="B2" s="4"/>
      <c r="C2" s="4"/>
      <c r="D2" s="4"/>
      <c r="E2" s="4"/>
      <c r="F2" s="4"/>
      <c r="G2" s="4"/>
      <c r="H2" s="4"/>
      <c r="I2" s="4"/>
      <c r="J2" s="4"/>
      <c r="K2" s="4"/>
      <c r="L2" s="4"/>
      <c r="M2" s="4"/>
      <c r="N2" s="4"/>
      <c r="O2" s="4"/>
      <c r="P2" s="4"/>
      <c r="Q2" s="4"/>
      <c r="R2" s="4"/>
      <c r="AC2" s="15"/>
      <c r="AD2" s="15"/>
    </row>
    <row r="3" spans="1:36" x14ac:dyDescent="0.4">
      <c r="A3" s="49" t="s">
        <v>0</v>
      </c>
      <c r="B3" s="49"/>
      <c r="C3" s="49"/>
      <c r="D3" s="50"/>
      <c r="E3" s="52" t="s">
        <v>40</v>
      </c>
      <c r="F3" s="52"/>
      <c r="G3" s="52"/>
      <c r="H3" s="52"/>
      <c r="I3" s="52"/>
      <c r="J3" s="52"/>
      <c r="K3" s="52"/>
      <c r="L3" s="52"/>
      <c r="M3" s="4"/>
      <c r="N3" s="4"/>
      <c r="O3" s="4"/>
      <c r="P3" s="4"/>
      <c r="Q3" s="4"/>
      <c r="R3" s="4"/>
      <c r="U3" s="14"/>
      <c r="AC3" s="15"/>
      <c r="AD3" s="15"/>
    </row>
    <row r="4" spans="1:36" ht="9.75" customHeight="1" x14ac:dyDescent="0.4">
      <c r="A4" s="4"/>
      <c r="B4" s="4"/>
      <c r="C4" s="4"/>
      <c r="D4" s="4"/>
      <c r="E4" s="25"/>
      <c r="F4" s="25"/>
      <c r="G4" s="25"/>
      <c r="H4" s="25"/>
      <c r="I4" s="25"/>
      <c r="J4" s="25"/>
      <c r="K4" s="4"/>
      <c r="L4" s="4"/>
      <c r="M4" s="4"/>
      <c r="N4" s="4"/>
      <c r="O4" s="4"/>
      <c r="P4" s="4"/>
      <c r="Q4" s="4"/>
      <c r="R4" s="4"/>
      <c r="U4" s="14"/>
      <c r="AC4" s="15"/>
      <c r="AD4" s="15"/>
    </row>
    <row r="5" spans="1:36" x14ac:dyDescent="0.4">
      <c r="A5" s="49" t="s">
        <v>16</v>
      </c>
      <c r="B5" s="49"/>
      <c r="C5" s="49"/>
      <c r="D5" s="50"/>
      <c r="E5" s="52" t="s">
        <v>28</v>
      </c>
      <c r="F5" s="52"/>
      <c r="G5" s="52"/>
      <c r="H5" s="52"/>
      <c r="I5" s="52"/>
      <c r="J5" s="52"/>
      <c r="K5" s="52"/>
      <c r="L5" s="52"/>
      <c r="M5" s="5"/>
      <c r="N5" s="5"/>
      <c r="O5" s="6"/>
      <c r="P5" s="6"/>
      <c r="Q5" s="6"/>
      <c r="R5" s="6"/>
      <c r="S5" s="3"/>
      <c r="T5" s="3"/>
      <c r="AC5" s="15"/>
      <c r="AD5" s="15"/>
    </row>
    <row r="6" spans="1:36" ht="9.9499999999999993" customHeight="1" x14ac:dyDescent="0.4">
      <c r="A6" s="4"/>
      <c r="B6" s="4"/>
      <c r="C6" s="4"/>
      <c r="D6" s="4"/>
      <c r="E6" s="4"/>
      <c r="F6" s="4"/>
      <c r="G6" s="4"/>
      <c r="H6" s="4"/>
      <c r="I6" s="4"/>
      <c r="J6" s="4"/>
      <c r="K6" s="4"/>
      <c r="L6" s="4"/>
      <c r="M6" s="4"/>
      <c r="N6" s="4"/>
      <c r="O6" s="4"/>
      <c r="P6" s="4"/>
      <c r="Q6" s="4"/>
      <c r="R6" s="4"/>
      <c r="AC6" s="15"/>
      <c r="AD6" s="15"/>
    </row>
    <row r="7" spans="1:36" ht="10.9" customHeight="1" x14ac:dyDescent="0.4">
      <c r="A7" s="1" t="s">
        <v>38</v>
      </c>
      <c r="B7" s="4"/>
      <c r="C7" s="4"/>
      <c r="D7" s="4"/>
      <c r="E7" s="4"/>
      <c r="F7" s="4"/>
      <c r="G7" s="4"/>
      <c r="H7" s="4"/>
      <c r="I7" s="4"/>
      <c r="J7" s="4"/>
      <c r="K7" s="4"/>
      <c r="L7" s="4"/>
      <c r="M7" s="4"/>
      <c r="N7" s="4"/>
      <c r="O7" s="4"/>
      <c r="P7" s="4"/>
      <c r="Q7" s="4"/>
      <c r="R7" s="4"/>
      <c r="AC7" s="15"/>
      <c r="AD7" s="15"/>
    </row>
    <row r="8" spans="1:36" ht="10.9" customHeight="1" x14ac:dyDescent="0.4">
      <c r="A8" s="1" t="s">
        <v>41</v>
      </c>
      <c r="B8" s="4"/>
      <c r="C8" s="4"/>
      <c r="D8" s="4"/>
      <c r="E8" s="4"/>
      <c r="F8" s="4"/>
      <c r="G8" s="4"/>
      <c r="H8" s="4"/>
      <c r="I8" s="4"/>
      <c r="J8" s="4"/>
      <c r="K8" s="4"/>
      <c r="L8" s="4"/>
      <c r="M8" s="4"/>
      <c r="N8" s="4"/>
      <c r="O8" s="4"/>
      <c r="P8" s="4"/>
      <c r="Q8" s="4"/>
      <c r="R8" s="4"/>
      <c r="AC8" s="15"/>
      <c r="AD8" s="15"/>
    </row>
    <row r="9" spans="1:36" ht="10.9" customHeight="1" x14ac:dyDescent="0.4">
      <c r="A9" s="1" t="s">
        <v>39</v>
      </c>
      <c r="B9" s="4"/>
      <c r="C9" s="4"/>
      <c r="D9" s="4"/>
      <c r="E9" s="4"/>
      <c r="F9" s="4"/>
      <c r="G9" s="4"/>
      <c r="H9" s="4"/>
      <c r="I9" s="4"/>
      <c r="J9" s="4"/>
      <c r="K9" s="4"/>
      <c r="L9" s="4"/>
      <c r="M9" s="4"/>
      <c r="N9" s="4"/>
      <c r="O9" s="4"/>
      <c r="P9" s="4"/>
      <c r="Q9" s="4"/>
      <c r="R9" s="4"/>
      <c r="AC9" s="15"/>
      <c r="AD9" s="15"/>
    </row>
    <row r="10" spans="1:36" ht="9.6" customHeight="1" x14ac:dyDescent="0.4">
      <c r="H10" s="4"/>
      <c r="I10" s="4"/>
      <c r="J10" s="4"/>
      <c r="K10" s="4"/>
      <c r="L10" s="4"/>
      <c r="M10" s="4"/>
      <c r="N10" s="4"/>
      <c r="O10" s="4"/>
      <c r="P10" s="4"/>
      <c r="Q10" s="4"/>
      <c r="R10" s="4"/>
    </row>
    <row r="11" spans="1:36" ht="24.95" customHeight="1" x14ac:dyDescent="0.4">
      <c r="A11" s="35" t="s">
        <v>1</v>
      </c>
      <c r="B11" s="35"/>
      <c r="C11" s="35"/>
      <c r="D11" s="35"/>
      <c r="E11" s="38" t="s">
        <v>27</v>
      </c>
      <c r="F11" s="51" t="s">
        <v>25</v>
      </c>
      <c r="G11" s="51"/>
      <c r="H11" s="36" t="s">
        <v>37</v>
      </c>
      <c r="I11" s="40"/>
      <c r="J11" s="40"/>
      <c r="K11" s="37"/>
      <c r="L11" s="36" t="s">
        <v>36</v>
      </c>
      <c r="M11" s="37"/>
      <c r="N11" s="35" t="s">
        <v>11</v>
      </c>
      <c r="O11" s="51" t="s">
        <v>12</v>
      </c>
      <c r="P11" s="51" t="s">
        <v>13</v>
      </c>
      <c r="Q11" s="51" t="s">
        <v>21</v>
      </c>
      <c r="R11" s="41" t="s">
        <v>26</v>
      </c>
      <c r="U11" s="35" t="s">
        <v>8</v>
      </c>
      <c r="V11" s="36" t="s">
        <v>23</v>
      </c>
      <c r="W11" s="37"/>
      <c r="X11" s="35" t="s">
        <v>34</v>
      </c>
      <c r="Y11" s="35"/>
      <c r="Z11" s="35"/>
      <c r="AA11" s="35" t="s">
        <v>35</v>
      </c>
      <c r="AB11" s="35"/>
      <c r="AC11" s="36" t="s">
        <v>24</v>
      </c>
      <c r="AD11" s="37"/>
      <c r="AE11" s="35" t="s">
        <v>10</v>
      </c>
      <c r="AF11" s="35"/>
      <c r="AG11" s="35"/>
      <c r="AI11" s="35" t="s">
        <v>18</v>
      </c>
      <c r="AJ11" s="35"/>
    </row>
    <row r="12" spans="1:36" ht="33.950000000000003" customHeight="1" x14ac:dyDescent="0.4">
      <c r="A12" s="35"/>
      <c r="B12" s="35"/>
      <c r="C12" s="35"/>
      <c r="D12" s="35"/>
      <c r="E12" s="39"/>
      <c r="F12" s="7" t="s">
        <v>2</v>
      </c>
      <c r="G12" s="7" t="s">
        <v>3</v>
      </c>
      <c r="H12" s="8" t="s">
        <v>22</v>
      </c>
      <c r="I12" s="8" t="s">
        <v>20</v>
      </c>
      <c r="J12" s="7" t="s">
        <v>6</v>
      </c>
      <c r="K12" s="7" t="s">
        <v>9</v>
      </c>
      <c r="L12" s="7" t="s">
        <v>6</v>
      </c>
      <c r="M12" s="7" t="s">
        <v>9</v>
      </c>
      <c r="N12" s="35"/>
      <c r="O12" s="51"/>
      <c r="P12" s="51"/>
      <c r="Q12" s="51"/>
      <c r="R12" s="41"/>
      <c r="U12" s="35"/>
      <c r="V12" s="33" t="s">
        <v>19</v>
      </c>
      <c r="W12" s="33" t="s">
        <v>20</v>
      </c>
      <c r="X12" s="33" t="s">
        <v>19</v>
      </c>
      <c r="Y12" s="33" t="s">
        <v>20</v>
      </c>
      <c r="Z12" s="33" t="s">
        <v>6</v>
      </c>
      <c r="AA12" s="33" t="s">
        <v>19</v>
      </c>
      <c r="AB12" s="33" t="s">
        <v>20</v>
      </c>
      <c r="AC12" s="33" t="s">
        <v>19</v>
      </c>
      <c r="AD12" s="33" t="s">
        <v>20</v>
      </c>
      <c r="AE12" s="33" t="s">
        <v>19</v>
      </c>
      <c r="AF12" s="33" t="s">
        <v>20</v>
      </c>
      <c r="AG12" s="31" t="s">
        <v>6</v>
      </c>
      <c r="AI12" s="33" t="s">
        <v>19</v>
      </c>
      <c r="AJ12" s="33" t="s">
        <v>20</v>
      </c>
    </row>
    <row r="13" spans="1:36" x14ac:dyDescent="0.4">
      <c r="A13" s="20">
        <v>7</v>
      </c>
      <c r="B13" s="7" t="s">
        <v>4</v>
      </c>
      <c r="C13" s="20">
        <v>1</v>
      </c>
      <c r="D13" s="7" t="s">
        <v>5</v>
      </c>
      <c r="E13" s="20"/>
      <c r="F13" s="21">
        <v>0.54166666666666663</v>
      </c>
      <c r="G13" s="22">
        <v>0.66666666666666663</v>
      </c>
      <c r="H13" s="9">
        <f t="shared" ref="H13:H42" si="0">IF(U13=0,0,IF(U13=2,"0:00"*1,IF(U13=1,G13-F13,IF(U13=3,IF(AND(F13&lt;"7:00"*1,G13&gt;"22:00"*1),"15:00"*1,IF(AND(F13&gt;="7:00"*1,F13&lt;"22:00"*1),"22:00"*1-F13,IF(F13&lt;"7:00"*1,G13-"7:00"*1,"0:00"*1)))))))</f>
        <v>0.125</v>
      </c>
      <c r="I13" s="9">
        <f t="shared" ref="I13:I42" si="1">IF(U13=0,0,IF(U13=1,"0:00"*1,IF(U13=2,G13-F13+(F13&gt;G13),IF(U13=3,IF(G13="0:00"*1,"2:00"*1,IF(AND(F13&lt;"7:00"*1,G13&gt;"22:00"*1),("7:00"*1-F13)+(G13-"22:00"*1),IF(G13&gt;"22:00"*1,G13-"22:00"*1,IF(F13&lt;"7:00"*1,"7:00"*1-F13,"0:00"*1))))))))</f>
        <v>0</v>
      </c>
      <c r="J13" s="9">
        <f t="shared" ref="J13:J29" si="2">SUM(H13:I13)</f>
        <v>0.125</v>
      </c>
      <c r="K13" s="10">
        <f>J13</f>
        <v>0.125</v>
      </c>
      <c r="L13" s="10">
        <f t="shared" ref="L13:L42" si="3">(AC13+AD13)/24</f>
        <v>0.125</v>
      </c>
      <c r="M13" s="10">
        <f>L13</f>
        <v>0.125</v>
      </c>
      <c r="N13" s="23">
        <v>9000</v>
      </c>
      <c r="O13" s="23">
        <v>0</v>
      </c>
      <c r="P13" s="11">
        <f t="shared" ref="P13:P14" si="4">MAX(N13-O13,0)</f>
        <v>9000</v>
      </c>
      <c r="Q13" s="12">
        <f t="shared" ref="Q13:Q42" si="5">AG13</f>
        <v>7500</v>
      </c>
      <c r="R13" s="12">
        <f>MIN(P13,Q13)</f>
        <v>7500</v>
      </c>
      <c r="U13" s="17">
        <f t="shared" ref="U13:U42" si="6">IF(OR(F13="",G13=""),0,IF(AND(F13&gt;="7:00"*1,F13&lt;"22:00"*1,G13&gt;"7:00"*1,G13&lt;="22:00"*1),1,IF(AND(F13&lt;"7:00"*1,G13&lt;="7:00"*1),2,IF(AND(F13&gt;="22:00"*1,G13&lt;="24:00"*1,G13&gt;"22:00"*1),2,IF(AND(F13&gt;="22:00"*1,G13&gt;="0:00"*1,G13&lt;="7:00"*1),2,3)))))</f>
        <v>1</v>
      </c>
      <c r="V13" s="18">
        <f t="shared" ref="V13:W28" si="7">HOUR(H13)</f>
        <v>3</v>
      </c>
      <c r="W13" s="18">
        <f t="shared" si="7"/>
        <v>0</v>
      </c>
      <c r="X13" s="18">
        <f t="shared" ref="X13:Y19" si="8">MINUTE(H13)</f>
        <v>0</v>
      </c>
      <c r="Y13" s="18">
        <f t="shared" si="8"/>
        <v>0</v>
      </c>
      <c r="Z13" s="18">
        <f t="shared" ref="Z13:Z19" si="9">X13+Y13</f>
        <v>0</v>
      </c>
      <c r="AA13" s="18">
        <f t="shared" ref="AA13:AA18" si="10">IF(Z13&gt;60,IF(X13&gt;Y13,1,0),0)</f>
        <v>0</v>
      </c>
      <c r="AB13" s="18">
        <f t="shared" ref="AB13:AB14" si="11">IF(Z13&gt;=60,IF(Y13&gt;=X13,1,0),0)</f>
        <v>0</v>
      </c>
      <c r="AC13" s="18">
        <f t="shared" ref="AC13:AD19" si="12">V13+AA13</f>
        <v>3</v>
      </c>
      <c r="AD13" s="18">
        <f t="shared" si="12"/>
        <v>0</v>
      </c>
      <c r="AE13" s="19">
        <f t="shared" ref="AE13:AF42" si="13">ROUNDDOWN(AC13*AI$13,0)</f>
        <v>7500</v>
      </c>
      <c r="AF13" s="19">
        <f t="shared" si="13"/>
        <v>0</v>
      </c>
      <c r="AG13" s="19">
        <f>SUM(AE13:AF13)</f>
        <v>7500</v>
      </c>
      <c r="AI13" s="29">
        <v>2500</v>
      </c>
      <c r="AJ13" s="29">
        <v>3500</v>
      </c>
    </row>
    <row r="14" spans="1:36" x14ac:dyDescent="0.4">
      <c r="A14" s="20">
        <v>7</v>
      </c>
      <c r="B14" s="7" t="s">
        <v>4</v>
      </c>
      <c r="C14" s="20">
        <v>2</v>
      </c>
      <c r="D14" s="7" t="s">
        <v>5</v>
      </c>
      <c r="E14" s="20" t="s">
        <v>31</v>
      </c>
      <c r="F14" s="21">
        <v>0.33333333333333331</v>
      </c>
      <c r="G14" s="22">
        <v>0.41666666666666669</v>
      </c>
      <c r="H14" s="9">
        <f t="shared" si="0"/>
        <v>8.333333333333337E-2</v>
      </c>
      <c r="I14" s="9">
        <f t="shared" si="1"/>
        <v>0</v>
      </c>
      <c r="J14" s="9">
        <f t="shared" si="2"/>
        <v>8.333333333333337E-2</v>
      </c>
      <c r="K14" s="10">
        <f t="shared" ref="K14:M29" si="14">K13+J14</f>
        <v>0.20833333333333337</v>
      </c>
      <c r="L14" s="10">
        <f t="shared" si="3"/>
        <v>8.3333333333333329E-2</v>
      </c>
      <c r="M14" s="10">
        <f t="shared" si="14"/>
        <v>0.20833333333333331</v>
      </c>
      <c r="N14" s="23">
        <v>5000</v>
      </c>
      <c r="O14" s="23">
        <v>1000</v>
      </c>
      <c r="P14" s="11">
        <f t="shared" si="4"/>
        <v>4000</v>
      </c>
      <c r="Q14" s="12">
        <f t="shared" si="5"/>
        <v>5000</v>
      </c>
      <c r="R14" s="12">
        <f t="shared" ref="R14:R42" si="15">MIN(P14,Q14)</f>
        <v>4000</v>
      </c>
      <c r="U14" s="17">
        <f t="shared" si="6"/>
        <v>1</v>
      </c>
      <c r="V14" s="18">
        <f t="shared" si="7"/>
        <v>2</v>
      </c>
      <c r="W14" s="18">
        <f t="shared" si="7"/>
        <v>0</v>
      </c>
      <c r="X14" s="18">
        <f t="shared" si="8"/>
        <v>0</v>
      </c>
      <c r="Y14" s="18">
        <f t="shared" si="8"/>
        <v>0</v>
      </c>
      <c r="Z14" s="18">
        <f t="shared" si="9"/>
        <v>0</v>
      </c>
      <c r="AA14" s="18">
        <f t="shared" si="10"/>
        <v>0</v>
      </c>
      <c r="AB14" s="18">
        <f t="shared" si="11"/>
        <v>0</v>
      </c>
      <c r="AC14" s="18">
        <f t="shared" si="12"/>
        <v>2</v>
      </c>
      <c r="AD14" s="18">
        <f t="shared" si="12"/>
        <v>0</v>
      </c>
      <c r="AE14" s="19">
        <f t="shared" si="13"/>
        <v>5000</v>
      </c>
      <c r="AF14" s="19">
        <f t="shared" si="13"/>
        <v>0</v>
      </c>
      <c r="AG14" s="19">
        <f t="shared" ref="AG14:AG42" si="16">SUM(AE14:AF14)</f>
        <v>5000</v>
      </c>
    </row>
    <row r="15" spans="1:36" x14ac:dyDescent="0.4">
      <c r="A15" s="20">
        <v>8</v>
      </c>
      <c r="B15" s="7" t="s">
        <v>4</v>
      </c>
      <c r="C15" s="20">
        <v>10</v>
      </c>
      <c r="D15" s="7" t="s">
        <v>5</v>
      </c>
      <c r="E15" s="20"/>
      <c r="F15" s="21">
        <v>0.38541666666666669</v>
      </c>
      <c r="G15" s="22">
        <v>0.64583333333333337</v>
      </c>
      <c r="H15" s="9">
        <f t="shared" si="0"/>
        <v>0.26041666666666669</v>
      </c>
      <c r="I15" s="9">
        <f t="shared" si="1"/>
        <v>0</v>
      </c>
      <c r="J15" s="9">
        <f t="shared" si="2"/>
        <v>0.26041666666666669</v>
      </c>
      <c r="K15" s="10">
        <f t="shared" si="14"/>
        <v>0.46875000000000006</v>
      </c>
      <c r="L15" s="10">
        <f t="shared" si="3"/>
        <v>0.25</v>
      </c>
      <c r="M15" s="10">
        <f t="shared" si="14"/>
        <v>0.45833333333333331</v>
      </c>
      <c r="N15" s="23">
        <v>20000</v>
      </c>
      <c r="O15" s="23">
        <v>0</v>
      </c>
      <c r="P15" s="11">
        <f>MAX(N15-O15,0)</f>
        <v>20000</v>
      </c>
      <c r="Q15" s="12">
        <f t="shared" si="5"/>
        <v>15000</v>
      </c>
      <c r="R15" s="12">
        <f t="shared" si="15"/>
        <v>15000</v>
      </c>
      <c r="U15" s="17">
        <f t="shared" si="6"/>
        <v>1</v>
      </c>
      <c r="V15" s="18">
        <f t="shared" si="7"/>
        <v>6</v>
      </c>
      <c r="W15" s="18">
        <f t="shared" si="7"/>
        <v>0</v>
      </c>
      <c r="X15" s="18">
        <f t="shared" si="8"/>
        <v>15</v>
      </c>
      <c r="Y15" s="18">
        <f t="shared" si="8"/>
        <v>0</v>
      </c>
      <c r="Z15" s="18">
        <f t="shared" si="9"/>
        <v>15</v>
      </c>
      <c r="AA15" s="18">
        <f t="shared" si="10"/>
        <v>0</v>
      </c>
      <c r="AB15" s="18">
        <f>IF(Z15&gt;=60,IF(Y15&gt;=X15,1,0),0)</f>
        <v>0</v>
      </c>
      <c r="AC15" s="18">
        <f t="shared" si="12"/>
        <v>6</v>
      </c>
      <c r="AD15" s="18">
        <f t="shared" si="12"/>
        <v>0</v>
      </c>
      <c r="AE15" s="19">
        <f t="shared" si="13"/>
        <v>15000</v>
      </c>
      <c r="AF15" s="19">
        <f t="shared" si="13"/>
        <v>0</v>
      </c>
      <c r="AG15" s="19">
        <f t="shared" si="16"/>
        <v>15000</v>
      </c>
      <c r="AI15" s="31" t="s">
        <v>32</v>
      </c>
    </row>
    <row r="16" spans="1:36" x14ac:dyDescent="0.4">
      <c r="A16" s="20">
        <v>9</v>
      </c>
      <c r="B16" s="7" t="s">
        <v>4</v>
      </c>
      <c r="C16" s="20">
        <v>5</v>
      </c>
      <c r="D16" s="7" t="s">
        <v>5</v>
      </c>
      <c r="E16" s="20"/>
      <c r="F16" s="21">
        <v>0.75</v>
      </c>
      <c r="G16" s="22">
        <v>0.95833333333333337</v>
      </c>
      <c r="H16" s="9">
        <f t="shared" si="0"/>
        <v>0.16666666666666663</v>
      </c>
      <c r="I16" s="9">
        <f t="shared" si="1"/>
        <v>4.1666666666666741E-2</v>
      </c>
      <c r="J16" s="9">
        <f t="shared" si="2"/>
        <v>0.20833333333333337</v>
      </c>
      <c r="K16" s="10">
        <f t="shared" si="14"/>
        <v>0.67708333333333348</v>
      </c>
      <c r="L16" s="10">
        <f t="shared" si="3"/>
        <v>0.20833333333333334</v>
      </c>
      <c r="M16" s="10">
        <f t="shared" si="14"/>
        <v>0.66666666666666663</v>
      </c>
      <c r="N16" s="23">
        <v>25000</v>
      </c>
      <c r="O16" s="23">
        <v>0</v>
      </c>
      <c r="P16" s="11">
        <f t="shared" ref="P16:P42" si="17">MAX(N16-O16,0)</f>
        <v>25000</v>
      </c>
      <c r="Q16" s="12">
        <f t="shared" si="5"/>
        <v>13500</v>
      </c>
      <c r="R16" s="12">
        <f t="shared" si="15"/>
        <v>13500</v>
      </c>
      <c r="U16" s="17">
        <f t="shared" si="6"/>
        <v>3</v>
      </c>
      <c r="V16" s="18">
        <f t="shared" si="7"/>
        <v>4</v>
      </c>
      <c r="W16" s="18">
        <f t="shared" si="7"/>
        <v>1</v>
      </c>
      <c r="X16" s="18">
        <f t="shared" si="8"/>
        <v>0</v>
      </c>
      <c r="Y16" s="18">
        <f t="shared" si="8"/>
        <v>0</v>
      </c>
      <c r="Z16" s="18">
        <f t="shared" si="9"/>
        <v>0</v>
      </c>
      <c r="AA16" s="18">
        <f t="shared" si="10"/>
        <v>0</v>
      </c>
      <c r="AB16" s="18">
        <f t="shared" ref="AB16:AB42" si="18">IF(Z16&gt;=60,IF(Y16&gt;=X16,1,0),0)</f>
        <v>0</v>
      </c>
      <c r="AC16" s="18">
        <f t="shared" si="12"/>
        <v>4</v>
      </c>
      <c r="AD16" s="18">
        <f t="shared" si="12"/>
        <v>1</v>
      </c>
      <c r="AE16" s="19">
        <f t="shared" si="13"/>
        <v>10000</v>
      </c>
      <c r="AF16" s="19">
        <f t="shared" si="13"/>
        <v>3500</v>
      </c>
      <c r="AG16" s="19">
        <f t="shared" si="16"/>
        <v>13500</v>
      </c>
      <c r="AI16" s="32" t="s">
        <v>7</v>
      </c>
    </row>
    <row r="17" spans="1:36" x14ac:dyDescent="0.4">
      <c r="A17" s="20"/>
      <c r="B17" s="7" t="s">
        <v>4</v>
      </c>
      <c r="C17" s="20"/>
      <c r="D17" s="7" t="s">
        <v>5</v>
      </c>
      <c r="E17" s="20"/>
      <c r="F17" s="21"/>
      <c r="G17" s="22"/>
      <c r="H17" s="9">
        <f t="shared" si="0"/>
        <v>0</v>
      </c>
      <c r="I17" s="9">
        <f t="shared" si="1"/>
        <v>0</v>
      </c>
      <c r="J17" s="9">
        <f t="shared" si="2"/>
        <v>0</v>
      </c>
      <c r="K17" s="10">
        <f>K16+J17</f>
        <v>0.67708333333333348</v>
      </c>
      <c r="L17" s="10">
        <f t="shared" si="3"/>
        <v>0</v>
      </c>
      <c r="M17" s="10">
        <f t="shared" si="14"/>
        <v>0.66666666666666663</v>
      </c>
      <c r="N17" s="23"/>
      <c r="O17" s="23"/>
      <c r="P17" s="11">
        <f t="shared" si="17"/>
        <v>0</v>
      </c>
      <c r="Q17" s="12">
        <f t="shared" si="5"/>
        <v>0</v>
      </c>
      <c r="R17" s="12">
        <f t="shared" si="15"/>
        <v>0</v>
      </c>
      <c r="U17" s="17">
        <f t="shared" si="6"/>
        <v>0</v>
      </c>
      <c r="V17" s="18">
        <f t="shared" si="7"/>
        <v>0</v>
      </c>
      <c r="W17" s="18">
        <f t="shared" si="7"/>
        <v>0</v>
      </c>
      <c r="X17" s="18">
        <f t="shared" si="8"/>
        <v>0</v>
      </c>
      <c r="Y17" s="18">
        <f t="shared" si="8"/>
        <v>0</v>
      </c>
      <c r="Z17" s="18">
        <f t="shared" si="9"/>
        <v>0</v>
      </c>
      <c r="AA17" s="18">
        <f t="shared" si="10"/>
        <v>0</v>
      </c>
      <c r="AB17" s="18">
        <f t="shared" si="18"/>
        <v>0</v>
      </c>
      <c r="AC17" s="18">
        <f t="shared" si="12"/>
        <v>0</v>
      </c>
      <c r="AD17" s="18">
        <f t="shared" si="12"/>
        <v>0</v>
      </c>
      <c r="AE17" s="19">
        <f t="shared" si="13"/>
        <v>0</v>
      </c>
      <c r="AF17" s="19">
        <f t="shared" si="13"/>
        <v>0</v>
      </c>
      <c r="AG17" s="19">
        <f t="shared" si="16"/>
        <v>0</v>
      </c>
    </row>
    <row r="18" spans="1:36" x14ac:dyDescent="0.4">
      <c r="A18" s="20"/>
      <c r="B18" s="7" t="s">
        <v>4</v>
      </c>
      <c r="C18" s="20"/>
      <c r="D18" s="7" t="s">
        <v>5</v>
      </c>
      <c r="E18" s="20"/>
      <c r="F18" s="21"/>
      <c r="G18" s="22"/>
      <c r="H18" s="9">
        <f t="shared" si="0"/>
        <v>0</v>
      </c>
      <c r="I18" s="9">
        <f t="shared" si="1"/>
        <v>0</v>
      </c>
      <c r="J18" s="9">
        <f t="shared" si="2"/>
        <v>0</v>
      </c>
      <c r="K18" s="10">
        <f t="shared" ref="K18:K42" si="19">K17+J18</f>
        <v>0.67708333333333348</v>
      </c>
      <c r="L18" s="10">
        <f t="shared" si="3"/>
        <v>0</v>
      </c>
      <c r="M18" s="10">
        <f t="shared" si="14"/>
        <v>0.66666666666666663</v>
      </c>
      <c r="N18" s="23"/>
      <c r="O18" s="23"/>
      <c r="P18" s="11">
        <f t="shared" si="17"/>
        <v>0</v>
      </c>
      <c r="Q18" s="12">
        <f t="shared" si="5"/>
        <v>0</v>
      </c>
      <c r="R18" s="12">
        <f t="shared" si="15"/>
        <v>0</v>
      </c>
      <c r="U18" s="17">
        <f t="shared" si="6"/>
        <v>0</v>
      </c>
      <c r="V18" s="18">
        <f t="shared" si="7"/>
        <v>0</v>
      </c>
      <c r="W18" s="18">
        <f t="shared" si="7"/>
        <v>0</v>
      </c>
      <c r="X18" s="18">
        <f t="shared" si="8"/>
        <v>0</v>
      </c>
      <c r="Y18" s="18">
        <f t="shared" si="8"/>
        <v>0</v>
      </c>
      <c r="Z18" s="18">
        <f t="shared" si="9"/>
        <v>0</v>
      </c>
      <c r="AA18" s="18">
        <f t="shared" si="10"/>
        <v>0</v>
      </c>
      <c r="AB18" s="18">
        <f t="shared" si="18"/>
        <v>0</v>
      </c>
      <c r="AC18" s="18">
        <f t="shared" si="12"/>
        <v>0</v>
      </c>
      <c r="AD18" s="18">
        <f t="shared" si="12"/>
        <v>0</v>
      </c>
      <c r="AE18" s="19">
        <f t="shared" si="13"/>
        <v>0</v>
      </c>
      <c r="AF18" s="19">
        <f t="shared" si="13"/>
        <v>0</v>
      </c>
      <c r="AG18" s="19">
        <f t="shared" si="16"/>
        <v>0</v>
      </c>
      <c r="AI18" s="35" t="s">
        <v>17</v>
      </c>
      <c r="AJ18" s="35"/>
    </row>
    <row r="19" spans="1:36" x14ac:dyDescent="0.4">
      <c r="A19" s="20"/>
      <c r="B19" s="7" t="s">
        <v>4</v>
      </c>
      <c r="C19" s="20"/>
      <c r="D19" s="7" t="s">
        <v>5</v>
      </c>
      <c r="E19" s="20"/>
      <c r="F19" s="21"/>
      <c r="G19" s="22"/>
      <c r="H19" s="9">
        <f t="shared" si="0"/>
        <v>0</v>
      </c>
      <c r="I19" s="9">
        <f t="shared" si="1"/>
        <v>0</v>
      </c>
      <c r="J19" s="9">
        <f t="shared" si="2"/>
        <v>0</v>
      </c>
      <c r="K19" s="10">
        <f t="shared" si="19"/>
        <v>0.67708333333333348</v>
      </c>
      <c r="L19" s="10">
        <f t="shared" si="3"/>
        <v>0</v>
      </c>
      <c r="M19" s="10">
        <f t="shared" si="14"/>
        <v>0.66666666666666663</v>
      </c>
      <c r="N19" s="23"/>
      <c r="O19" s="23"/>
      <c r="P19" s="11">
        <f t="shared" si="17"/>
        <v>0</v>
      </c>
      <c r="Q19" s="12">
        <f t="shared" si="5"/>
        <v>0</v>
      </c>
      <c r="R19" s="12">
        <f t="shared" si="15"/>
        <v>0</v>
      </c>
      <c r="U19" s="17">
        <f t="shared" si="6"/>
        <v>0</v>
      </c>
      <c r="V19" s="18">
        <f t="shared" si="7"/>
        <v>0</v>
      </c>
      <c r="W19" s="18">
        <f t="shared" si="7"/>
        <v>0</v>
      </c>
      <c r="X19" s="18">
        <f t="shared" si="8"/>
        <v>0</v>
      </c>
      <c r="Y19" s="18">
        <f t="shared" si="8"/>
        <v>0</v>
      </c>
      <c r="Z19" s="18">
        <f t="shared" si="9"/>
        <v>0</v>
      </c>
      <c r="AA19" s="18">
        <f>IF(Z19&gt;60,IF(X19&gt;Y19,1,0),0)</f>
        <v>0</v>
      </c>
      <c r="AB19" s="18">
        <f t="shared" si="18"/>
        <v>0</v>
      </c>
      <c r="AC19" s="18">
        <f t="shared" si="12"/>
        <v>0</v>
      </c>
      <c r="AD19" s="18">
        <f t="shared" si="12"/>
        <v>0</v>
      </c>
      <c r="AE19" s="19">
        <f t="shared" si="13"/>
        <v>0</v>
      </c>
      <c r="AF19" s="19">
        <f t="shared" si="13"/>
        <v>0</v>
      </c>
      <c r="AG19" s="19">
        <f t="shared" si="16"/>
        <v>0</v>
      </c>
      <c r="AI19" s="34" t="s">
        <v>28</v>
      </c>
      <c r="AJ19" s="34"/>
    </row>
    <row r="20" spans="1:36" x14ac:dyDescent="0.4">
      <c r="A20" s="20"/>
      <c r="B20" s="7" t="s">
        <v>4</v>
      </c>
      <c r="C20" s="20"/>
      <c r="D20" s="7" t="s">
        <v>5</v>
      </c>
      <c r="E20" s="20"/>
      <c r="F20" s="22"/>
      <c r="G20" s="22"/>
      <c r="H20" s="9">
        <f t="shared" si="0"/>
        <v>0</v>
      </c>
      <c r="I20" s="9">
        <f t="shared" si="1"/>
        <v>0</v>
      </c>
      <c r="J20" s="9">
        <f t="shared" si="2"/>
        <v>0</v>
      </c>
      <c r="K20" s="10">
        <f t="shared" si="19"/>
        <v>0.67708333333333348</v>
      </c>
      <c r="L20" s="10">
        <f t="shared" si="3"/>
        <v>0</v>
      </c>
      <c r="M20" s="10">
        <f t="shared" si="14"/>
        <v>0.66666666666666663</v>
      </c>
      <c r="N20" s="23"/>
      <c r="O20" s="23"/>
      <c r="P20" s="11">
        <f t="shared" si="17"/>
        <v>0</v>
      </c>
      <c r="Q20" s="12">
        <f t="shared" si="5"/>
        <v>0</v>
      </c>
      <c r="R20" s="12">
        <f t="shared" si="15"/>
        <v>0</v>
      </c>
      <c r="U20" s="17">
        <f t="shared" si="6"/>
        <v>0</v>
      </c>
      <c r="V20" s="18">
        <f t="shared" si="7"/>
        <v>0</v>
      </c>
      <c r="W20" s="18">
        <f t="shared" si="7"/>
        <v>0</v>
      </c>
      <c r="X20" s="18">
        <f>MINUTE(H20)</f>
        <v>0</v>
      </c>
      <c r="Y20" s="18">
        <f>MINUTE(I20)</f>
        <v>0</v>
      </c>
      <c r="Z20" s="18">
        <f>X20+Y20</f>
        <v>0</v>
      </c>
      <c r="AA20" s="18">
        <f>IF(Z20&gt;60,IF(X20&gt;Y20,1,0),0)</f>
        <v>0</v>
      </c>
      <c r="AB20" s="18">
        <f t="shared" si="18"/>
        <v>0</v>
      </c>
      <c r="AC20" s="18">
        <f>V20+AA20</f>
        <v>0</v>
      </c>
      <c r="AD20" s="18">
        <f>W20+AB20</f>
        <v>0</v>
      </c>
      <c r="AE20" s="19">
        <f t="shared" si="13"/>
        <v>0</v>
      </c>
      <c r="AF20" s="19">
        <f t="shared" si="13"/>
        <v>0</v>
      </c>
      <c r="AG20" s="19">
        <f t="shared" si="16"/>
        <v>0</v>
      </c>
      <c r="AI20" s="34" t="s">
        <v>29</v>
      </c>
      <c r="AJ20" s="34"/>
    </row>
    <row r="21" spans="1:36" x14ac:dyDescent="0.4">
      <c r="A21" s="20"/>
      <c r="B21" s="7" t="s">
        <v>4</v>
      </c>
      <c r="C21" s="20"/>
      <c r="D21" s="7" t="s">
        <v>5</v>
      </c>
      <c r="E21" s="20"/>
      <c r="F21" s="22"/>
      <c r="G21" s="22"/>
      <c r="H21" s="9">
        <f t="shared" si="0"/>
        <v>0</v>
      </c>
      <c r="I21" s="9">
        <f t="shared" si="1"/>
        <v>0</v>
      </c>
      <c r="J21" s="9">
        <f t="shared" si="2"/>
        <v>0</v>
      </c>
      <c r="K21" s="10">
        <f t="shared" si="19"/>
        <v>0.67708333333333348</v>
      </c>
      <c r="L21" s="10">
        <f t="shared" si="3"/>
        <v>0</v>
      </c>
      <c r="M21" s="10">
        <f t="shared" si="14"/>
        <v>0.66666666666666663</v>
      </c>
      <c r="N21" s="23"/>
      <c r="O21" s="23"/>
      <c r="P21" s="11">
        <f t="shared" si="17"/>
        <v>0</v>
      </c>
      <c r="Q21" s="12">
        <f t="shared" si="5"/>
        <v>0</v>
      </c>
      <c r="R21" s="12">
        <f t="shared" si="15"/>
        <v>0</v>
      </c>
      <c r="U21" s="17">
        <f t="shared" si="6"/>
        <v>0</v>
      </c>
      <c r="V21" s="18">
        <f t="shared" si="7"/>
        <v>0</v>
      </c>
      <c r="W21" s="18">
        <f t="shared" si="7"/>
        <v>0</v>
      </c>
      <c r="X21" s="18">
        <f t="shared" ref="X21:Y42" si="20">MINUTE(H21)</f>
        <v>0</v>
      </c>
      <c r="Y21" s="18">
        <f t="shared" si="20"/>
        <v>0</v>
      </c>
      <c r="Z21" s="18">
        <f t="shared" ref="Z21:Z42" si="21">X21+Y21</f>
        <v>0</v>
      </c>
      <c r="AA21" s="18">
        <f t="shared" ref="AA21:AA42" si="22">IF(Z21&gt;60,IF(X21&gt;Y21,1,0),0)</f>
        <v>0</v>
      </c>
      <c r="AB21" s="18">
        <f t="shared" si="18"/>
        <v>0</v>
      </c>
      <c r="AC21" s="18">
        <f t="shared" ref="AC21:AD42" si="23">V21+AA21</f>
        <v>0</v>
      </c>
      <c r="AD21" s="18">
        <f t="shared" si="23"/>
        <v>0</v>
      </c>
      <c r="AE21" s="19">
        <f t="shared" si="13"/>
        <v>0</v>
      </c>
      <c r="AF21" s="19">
        <f t="shared" si="13"/>
        <v>0</v>
      </c>
      <c r="AG21" s="19">
        <f t="shared" si="16"/>
        <v>0</v>
      </c>
      <c r="AI21" s="34" t="s">
        <v>30</v>
      </c>
      <c r="AJ21" s="34"/>
    </row>
    <row r="22" spans="1:36" x14ac:dyDescent="0.4">
      <c r="A22" s="20"/>
      <c r="B22" s="7" t="s">
        <v>4</v>
      </c>
      <c r="C22" s="20"/>
      <c r="D22" s="7" t="s">
        <v>5</v>
      </c>
      <c r="E22" s="20"/>
      <c r="F22" s="22"/>
      <c r="G22" s="22"/>
      <c r="H22" s="9">
        <f t="shared" si="0"/>
        <v>0</v>
      </c>
      <c r="I22" s="9">
        <f t="shared" si="1"/>
        <v>0</v>
      </c>
      <c r="J22" s="9">
        <f t="shared" si="2"/>
        <v>0</v>
      </c>
      <c r="K22" s="10">
        <f t="shared" si="19"/>
        <v>0.67708333333333348</v>
      </c>
      <c r="L22" s="10">
        <f t="shared" si="3"/>
        <v>0</v>
      </c>
      <c r="M22" s="10">
        <f t="shared" si="14"/>
        <v>0.66666666666666663</v>
      </c>
      <c r="N22" s="23"/>
      <c r="O22" s="23"/>
      <c r="P22" s="11">
        <f t="shared" si="17"/>
        <v>0</v>
      </c>
      <c r="Q22" s="12">
        <f t="shared" si="5"/>
        <v>0</v>
      </c>
      <c r="R22" s="12">
        <f t="shared" si="15"/>
        <v>0</v>
      </c>
      <c r="U22" s="17">
        <f t="shared" si="6"/>
        <v>0</v>
      </c>
      <c r="V22" s="18">
        <f t="shared" si="7"/>
        <v>0</v>
      </c>
      <c r="W22" s="18">
        <f t="shared" si="7"/>
        <v>0</v>
      </c>
      <c r="X22" s="18">
        <f t="shared" si="20"/>
        <v>0</v>
      </c>
      <c r="Y22" s="18">
        <f t="shared" si="20"/>
        <v>0</v>
      </c>
      <c r="Z22" s="18">
        <f t="shared" si="21"/>
        <v>0</v>
      </c>
      <c r="AA22" s="18">
        <f t="shared" si="22"/>
        <v>0</v>
      </c>
      <c r="AB22" s="18">
        <f t="shared" si="18"/>
        <v>0</v>
      </c>
      <c r="AC22" s="18">
        <f t="shared" si="23"/>
        <v>0</v>
      </c>
      <c r="AD22" s="18">
        <f t="shared" si="23"/>
        <v>0</v>
      </c>
      <c r="AE22" s="19">
        <f t="shared" si="13"/>
        <v>0</v>
      </c>
      <c r="AF22" s="19">
        <f t="shared" si="13"/>
        <v>0</v>
      </c>
      <c r="AG22" s="19">
        <f t="shared" si="16"/>
        <v>0</v>
      </c>
    </row>
    <row r="23" spans="1:36" x14ac:dyDescent="0.4">
      <c r="A23" s="20"/>
      <c r="B23" s="7" t="s">
        <v>4</v>
      </c>
      <c r="C23" s="20"/>
      <c r="D23" s="7" t="s">
        <v>5</v>
      </c>
      <c r="E23" s="20"/>
      <c r="F23" s="22"/>
      <c r="G23" s="22"/>
      <c r="H23" s="9">
        <f t="shared" si="0"/>
        <v>0</v>
      </c>
      <c r="I23" s="9">
        <f t="shared" si="1"/>
        <v>0</v>
      </c>
      <c r="J23" s="9">
        <f t="shared" si="2"/>
        <v>0</v>
      </c>
      <c r="K23" s="10">
        <f t="shared" si="19"/>
        <v>0.67708333333333348</v>
      </c>
      <c r="L23" s="10">
        <f t="shared" si="3"/>
        <v>0</v>
      </c>
      <c r="M23" s="10">
        <f t="shared" si="14"/>
        <v>0.66666666666666663</v>
      </c>
      <c r="N23" s="23"/>
      <c r="O23" s="23"/>
      <c r="P23" s="11">
        <f t="shared" si="17"/>
        <v>0</v>
      </c>
      <c r="Q23" s="12">
        <f t="shared" si="5"/>
        <v>0</v>
      </c>
      <c r="R23" s="12">
        <f t="shared" si="15"/>
        <v>0</v>
      </c>
      <c r="U23" s="17">
        <f t="shared" si="6"/>
        <v>0</v>
      </c>
      <c r="V23" s="18">
        <f t="shared" si="7"/>
        <v>0</v>
      </c>
      <c r="W23" s="18">
        <f t="shared" si="7"/>
        <v>0</v>
      </c>
      <c r="X23" s="18">
        <f t="shared" si="20"/>
        <v>0</v>
      </c>
      <c r="Y23" s="18">
        <f t="shared" si="20"/>
        <v>0</v>
      </c>
      <c r="Z23" s="18">
        <f t="shared" si="21"/>
        <v>0</v>
      </c>
      <c r="AA23" s="18">
        <f t="shared" si="22"/>
        <v>0</v>
      </c>
      <c r="AB23" s="18">
        <f t="shared" si="18"/>
        <v>0</v>
      </c>
      <c r="AC23" s="18">
        <f t="shared" si="23"/>
        <v>0</v>
      </c>
      <c r="AD23" s="18">
        <f t="shared" si="23"/>
        <v>0</v>
      </c>
      <c r="AE23" s="19">
        <f t="shared" si="13"/>
        <v>0</v>
      </c>
      <c r="AF23" s="19">
        <f t="shared" si="13"/>
        <v>0</v>
      </c>
      <c r="AG23" s="19">
        <f t="shared" si="16"/>
        <v>0</v>
      </c>
    </row>
    <row r="24" spans="1:36" x14ac:dyDescent="0.4">
      <c r="A24" s="20"/>
      <c r="B24" s="7" t="s">
        <v>4</v>
      </c>
      <c r="C24" s="20"/>
      <c r="D24" s="7" t="s">
        <v>5</v>
      </c>
      <c r="E24" s="20"/>
      <c r="F24" s="22"/>
      <c r="G24" s="22"/>
      <c r="H24" s="9">
        <f t="shared" si="0"/>
        <v>0</v>
      </c>
      <c r="I24" s="9">
        <f t="shared" si="1"/>
        <v>0</v>
      </c>
      <c r="J24" s="9">
        <f t="shared" si="2"/>
        <v>0</v>
      </c>
      <c r="K24" s="10">
        <f t="shared" si="19"/>
        <v>0.67708333333333348</v>
      </c>
      <c r="L24" s="10">
        <f t="shared" si="3"/>
        <v>0</v>
      </c>
      <c r="M24" s="10">
        <f t="shared" si="14"/>
        <v>0.66666666666666663</v>
      </c>
      <c r="N24" s="23"/>
      <c r="O24" s="23"/>
      <c r="P24" s="11">
        <f t="shared" si="17"/>
        <v>0</v>
      </c>
      <c r="Q24" s="12">
        <f t="shared" si="5"/>
        <v>0</v>
      </c>
      <c r="R24" s="12">
        <f t="shared" si="15"/>
        <v>0</v>
      </c>
      <c r="U24" s="17">
        <f t="shared" si="6"/>
        <v>0</v>
      </c>
      <c r="V24" s="18">
        <f t="shared" si="7"/>
        <v>0</v>
      </c>
      <c r="W24" s="18">
        <f t="shared" si="7"/>
        <v>0</v>
      </c>
      <c r="X24" s="18">
        <f t="shared" si="20"/>
        <v>0</v>
      </c>
      <c r="Y24" s="18">
        <f t="shared" si="20"/>
        <v>0</v>
      </c>
      <c r="Z24" s="18">
        <f t="shared" si="21"/>
        <v>0</v>
      </c>
      <c r="AA24" s="18">
        <f t="shared" si="22"/>
        <v>0</v>
      </c>
      <c r="AB24" s="18">
        <f t="shared" si="18"/>
        <v>0</v>
      </c>
      <c r="AC24" s="18">
        <f t="shared" si="23"/>
        <v>0</v>
      </c>
      <c r="AD24" s="18">
        <f t="shared" si="23"/>
        <v>0</v>
      </c>
      <c r="AE24" s="19">
        <f t="shared" si="13"/>
        <v>0</v>
      </c>
      <c r="AF24" s="19">
        <f t="shared" si="13"/>
        <v>0</v>
      </c>
      <c r="AG24" s="19">
        <f t="shared" si="16"/>
        <v>0</v>
      </c>
    </row>
    <row r="25" spans="1:36" x14ac:dyDescent="0.4">
      <c r="A25" s="20"/>
      <c r="B25" s="7" t="s">
        <v>4</v>
      </c>
      <c r="C25" s="20"/>
      <c r="D25" s="7" t="s">
        <v>5</v>
      </c>
      <c r="E25" s="20"/>
      <c r="F25" s="22"/>
      <c r="G25" s="22"/>
      <c r="H25" s="9">
        <f t="shared" si="0"/>
        <v>0</v>
      </c>
      <c r="I25" s="9">
        <f t="shared" si="1"/>
        <v>0</v>
      </c>
      <c r="J25" s="9">
        <f t="shared" si="2"/>
        <v>0</v>
      </c>
      <c r="K25" s="10">
        <f t="shared" si="19"/>
        <v>0.67708333333333348</v>
      </c>
      <c r="L25" s="10">
        <f t="shared" si="3"/>
        <v>0</v>
      </c>
      <c r="M25" s="10">
        <f t="shared" si="14"/>
        <v>0.66666666666666663</v>
      </c>
      <c r="N25" s="23"/>
      <c r="O25" s="23"/>
      <c r="P25" s="11">
        <f t="shared" si="17"/>
        <v>0</v>
      </c>
      <c r="Q25" s="12">
        <f t="shared" si="5"/>
        <v>0</v>
      </c>
      <c r="R25" s="12">
        <f t="shared" si="15"/>
        <v>0</v>
      </c>
      <c r="U25" s="17">
        <f t="shared" si="6"/>
        <v>0</v>
      </c>
      <c r="V25" s="18">
        <f t="shared" si="7"/>
        <v>0</v>
      </c>
      <c r="W25" s="18">
        <f t="shared" si="7"/>
        <v>0</v>
      </c>
      <c r="X25" s="18">
        <f t="shared" si="20"/>
        <v>0</v>
      </c>
      <c r="Y25" s="18">
        <f t="shared" si="20"/>
        <v>0</v>
      </c>
      <c r="Z25" s="18">
        <f t="shared" si="21"/>
        <v>0</v>
      </c>
      <c r="AA25" s="18">
        <f t="shared" si="22"/>
        <v>0</v>
      </c>
      <c r="AB25" s="18">
        <f t="shared" si="18"/>
        <v>0</v>
      </c>
      <c r="AC25" s="18">
        <f t="shared" si="23"/>
        <v>0</v>
      </c>
      <c r="AD25" s="18">
        <f t="shared" si="23"/>
        <v>0</v>
      </c>
      <c r="AE25" s="19">
        <f t="shared" si="13"/>
        <v>0</v>
      </c>
      <c r="AF25" s="19">
        <f t="shared" si="13"/>
        <v>0</v>
      </c>
      <c r="AG25" s="19">
        <f t="shared" si="16"/>
        <v>0</v>
      </c>
    </row>
    <row r="26" spans="1:36" x14ac:dyDescent="0.4">
      <c r="A26" s="20"/>
      <c r="B26" s="7" t="s">
        <v>4</v>
      </c>
      <c r="C26" s="20"/>
      <c r="D26" s="7" t="s">
        <v>5</v>
      </c>
      <c r="E26" s="20"/>
      <c r="F26" s="22"/>
      <c r="G26" s="22"/>
      <c r="H26" s="9">
        <f t="shared" si="0"/>
        <v>0</v>
      </c>
      <c r="I26" s="9">
        <f t="shared" si="1"/>
        <v>0</v>
      </c>
      <c r="J26" s="9">
        <f t="shared" si="2"/>
        <v>0</v>
      </c>
      <c r="K26" s="10">
        <f t="shared" si="19"/>
        <v>0.67708333333333348</v>
      </c>
      <c r="L26" s="10">
        <f t="shared" si="3"/>
        <v>0</v>
      </c>
      <c r="M26" s="10">
        <f t="shared" si="14"/>
        <v>0.66666666666666663</v>
      </c>
      <c r="N26" s="23"/>
      <c r="O26" s="23"/>
      <c r="P26" s="11">
        <f t="shared" si="17"/>
        <v>0</v>
      </c>
      <c r="Q26" s="12">
        <f t="shared" si="5"/>
        <v>0</v>
      </c>
      <c r="R26" s="12">
        <f t="shared" si="15"/>
        <v>0</v>
      </c>
      <c r="U26" s="17">
        <f t="shared" si="6"/>
        <v>0</v>
      </c>
      <c r="V26" s="18">
        <f t="shared" si="7"/>
        <v>0</v>
      </c>
      <c r="W26" s="18">
        <f t="shared" si="7"/>
        <v>0</v>
      </c>
      <c r="X26" s="18">
        <f t="shared" si="20"/>
        <v>0</v>
      </c>
      <c r="Y26" s="18">
        <f t="shared" si="20"/>
        <v>0</v>
      </c>
      <c r="Z26" s="18">
        <f t="shared" si="21"/>
        <v>0</v>
      </c>
      <c r="AA26" s="18">
        <f t="shared" si="22"/>
        <v>0</v>
      </c>
      <c r="AB26" s="18">
        <f t="shared" si="18"/>
        <v>0</v>
      </c>
      <c r="AC26" s="18">
        <f t="shared" si="23"/>
        <v>0</v>
      </c>
      <c r="AD26" s="18">
        <f t="shared" si="23"/>
        <v>0</v>
      </c>
      <c r="AE26" s="19">
        <f t="shared" si="13"/>
        <v>0</v>
      </c>
      <c r="AF26" s="19">
        <f t="shared" si="13"/>
        <v>0</v>
      </c>
      <c r="AG26" s="19">
        <f t="shared" si="16"/>
        <v>0</v>
      </c>
    </row>
    <row r="27" spans="1:36" x14ac:dyDescent="0.4">
      <c r="A27" s="20"/>
      <c r="B27" s="7" t="s">
        <v>4</v>
      </c>
      <c r="C27" s="20"/>
      <c r="D27" s="7" t="s">
        <v>5</v>
      </c>
      <c r="E27" s="20"/>
      <c r="F27" s="22"/>
      <c r="G27" s="22"/>
      <c r="H27" s="9">
        <f t="shared" si="0"/>
        <v>0</v>
      </c>
      <c r="I27" s="9">
        <f t="shared" si="1"/>
        <v>0</v>
      </c>
      <c r="J27" s="9">
        <f t="shared" si="2"/>
        <v>0</v>
      </c>
      <c r="K27" s="10">
        <f t="shared" si="19"/>
        <v>0.67708333333333348</v>
      </c>
      <c r="L27" s="10">
        <f t="shared" si="3"/>
        <v>0</v>
      </c>
      <c r="M27" s="10">
        <f t="shared" si="14"/>
        <v>0.66666666666666663</v>
      </c>
      <c r="N27" s="23"/>
      <c r="O27" s="23"/>
      <c r="P27" s="11">
        <f t="shared" si="17"/>
        <v>0</v>
      </c>
      <c r="Q27" s="12">
        <f t="shared" si="5"/>
        <v>0</v>
      </c>
      <c r="R27" s="12">
        <f t="shared" si="15"/>
        <v>0</v>
      </c>
      <c r="U27" s="17">
        <f t="shared" si="6"/>
        <v>0</v>
      </c>
      <c r="V27" s="18">
        <f t="shared" si="7"/>
        <v>0</v>
      </c>
      <c r="W27" s="18">
        <f t="shared" si="7"/>
        <v>0</v>
      </c>
      <c r="X27" s="18">
        <f t="shared" si="20"/>
        <v>0</v>
      </c>
      <c r="Y27" s="18">
        <f t="shared" si="20"/>
        <v>0</v>
      </c>
      <c r="Z27" s="18">
        <f t="shared" si="21"/>
        <v>0</v>
      </c>
      <c r="AA27" s="18">
        <f t="shared" si="22"/>
        <v>0</v>
      </c>
      <c r="AB27" s="18">
        <f t="shared" si="18"/>
        <v>0</v>
      </c>
      <c r="AC27" s="18">
        <f t="shared" si="23"/>
        <v>0</v>
      </c>
      <c r="AD27" s="18">
        <f t="shared" si="23"/>
        <v>0</v>
      </c>
      <c r="AE27" s="19">
        <f t="shared" si="13"/>
        <v>0</v>
      </c>
      <c r="AF27" s="19">
        <f t="shared" si="13"/>
        <v>0</v>
      </c>
      <c r="AG27" s="19">
        <f t="shared" si="16"/>
        <v>0</v>
      </c>
    </row>
    <row r="28" spans="1:36" x14ac:dyDescent="0.4">
      <c r="A28" s="20"/>
      <c r="B28" s="7" t="s">
        <v>4</v>
      </c>
      <c r="C28" s="20"/>
      <c r="D28" s="7" t="s">
        <v>5</v>
      </c>
      <c r="E28" s="20"/>
      <c r="F28" s="22"/>
      <c r="G28" s="22"/>
      <c r="H28" s="9">
        <f t="shared" si="0"/>
        <v>0</v>
      </c>
      <c r="I28" s="9">
        <f t="shared" si="1"/>
        <v>0</v>
      </c>
      <c r="J28" s="9">
        <f t="shared" si="2"/>
        <v>0</v>
      </c>
      <c r="K28" s="10">
        <f t="shared" si="19"/>
        <v>0.67708333333333348</v>
      </c>
      <c r="L28" s="10">
        <f t="shared" si="3"/>
        <v>0</v>
      </c>
      <c r="M28" s="10">
        <f t="shared" si="14"/>
        <v>0.66666666666666663</v>
      </c>
      <c r="N28" s="23"/>
      <c r="O28" s="23"/>
      <c r="P28" s="11">
        <f t="shared" si="17"/>
        <v>0</v>
      </c>
      <c r="Q28" s="12">
        <f t="shared" si="5"/>
        <v>0</v>
      </c>
      <c r="R28" s="12">
        <f t="shared" si="15"/>
        <v>0</v>
      </c>
      <c r="U28" s="17">
        <f t="shared" si="6"/>
        <v>0</v>
      </c>
      <c r="V28" s="18">
        <f t="shared" si="7"/>
        <v>0</v>
      </c>
      <c r="W28" s="18">
        <f t="shared" si="7"/>
        <v>0</v>
      </c>
      <c r="X28" s="18">
        <f t="shared" si="20"/>
        <v>0</v>
      </c>
      <c r="Y28" s="18">
        <f t="shared" si="20"/>
        <v>0</v>
      </c>
      <c r="Z28" s="18">
        <f t="shared" si="21"/>
        <v>0</v>
      </c>
      <c r="AA28" s="18">
        <f t="shared" si="22"/>
        <v>0</v>
      </c>
      <c r="AB28" s="18">
        <f t="shared" si="18"/>
        <v>0</v>
      </c>
      <c r="AC28" s="18">
        <f t="shared" si="23"/>
        <v>0</v>
      </c>
      <c r="AD28" s="18">
        <f t="shared" si="23"/>
        <v>0</v>
      </c>
      <c r="AE28" s="19">
        <f t="shared" si="13"/>
        <v>0</v>
      </c>
      <c r="AF28" s="19">
        <f t="shared" si="13"/>
        <v>0</v>
      </c>
      <c r="AG28" s="19">
        <f t="shared" si="16"/>
        <v>0</v>
      </c>
    </row>
    <row r="29" spans="1:36" x14ac:dyDescent="0.4">
      <c r="A29" s="20"/>
      <c r="B29" s="7" t="s">
        <v>4</v>
      </c>
      <c r="C29" s="20"/>
      <c r="D29" s="7" t="s">
        <v>5</v>
      </c>
      <c r="E29" s="20"/>
      <c r="F29" s="22"/>
      <c r="G29" s="22"/>
      <c r="H29" s="9">
        <f t="shared" si="0"/>
        <v>0</v>
      </c>
      <c r="I29" s="9">
        <f t="shared" si="1"/>
        <v>0</v>
      </c>
      <c r="J29" s="9">
        <f t="shared" si="2"/>
        <v>0</v>
      </c>
      <c r="K29" s="10">
        <f t="shared" si="19"/>
        <v>0.67708333333333348</v>
      </c>
      <c r="L29" s="10">
        <f t="shared" si="3"/>
        <v>0</v>
      </c>
      <c r="M29" s="10">
        <f t="shared" si="14"/>
        <v>0.66666666666666663</v>
      </c>
      <c r="N29" s="23"/>
      <c r="O29" s="23"/>
      <c r="P29" s="11">
        <f t="shared" si="17"/>
        <v>0</v>
      </c>
      <c r="Q29" s="12">
        <f t="shared" si="5"/>
        <v>0</v>
      </c>
      <c r="R29" s="12">
        <f t="shared" si="15"/>
        <v>0</v>
      </c>
      <c r="U29" s="17">
        <f t="shared" si="6"/>
        <v>0</v>
      </c>
      <c r="V29" s="18">
        <f t="shared" ref="V29:W42" si="24">HOUR(H29)</f>
        <v>0</v>
      </c>
      <c r="W29" s="18">
        <f t="shared" si="24"/>
        <v>0</v>
      </c>
      <c r="X29" s="18">
        <f t="shared" si="20"/>
        <v>0</v>
      </c>
      <c r="Y29" s="18">
        <f t="shared" si="20"/>
        <v>0</v>
      </c>
      <c r="Z29" s="18">
        <f t="shared" si="21"/>
        <v>0</v>
      </c>
      <c r="AA29" s="18">
        <f t="shared" si="22"/>
        <v>0</v>
      </c>
      <c r="AB29" s="18">
        <f t="shared" si="18"/>
        <v>0</v>
      </c>
      <c r="AC29" s="18">
        <f t="shared" si="23"/>
        <v>0</v>
      </c>
      <c r="AD29" s="18">
        <f t="shared" si="23"/>
        <v>0</v>
      </c>
      <c r="AE29" s="19">
        <f t="shared" si="13"/>
        <v>0</v>
      </c>
      <c r="AF29" s="19">
        <f t="shared" si="13"/>
        <v>0</v>
      </c>
      <c r="AG29" s="19">
        <f t="shared" si="16"/>
        <v>0</v>
      </c>
    </row>
    <row r="30" spans="1:36" x14ac:dyDescent="0.4">
      <c r="A30" s="20"/>
      <c r="B30" s="7" t="s">
        <v>4</v>
      </c>
      <c r="C30" s="20"/>
      <c r="D30" s="7" t="s">
        <v>5</v>
      </c>
      <c r="E30" s="20"/>
      <c r="F30" s="22"/>
      <c r="G30" s="22"/>
      <c r="H30" s="9">
        <f t="shared" si="0"/>
        <v>0</v>
      </c>
      <c r="I30" s="9">
        <f t="shared" si="1"/>
        <v>0</v>
      </c>
      <c r="J30" s="9">
        <f t="shared" ref="J30:J42" si="25">SUM(H30:I30)</f>
        <v>0</v>
      </c>
      <c r="K30" s="10">
        <f t="shared" si="19"/>
        <v>0.67708333333333348</v>
      </c>
      <c r="L30" s="10">
        <f t="shared" si="3"/>
        <v>0</v>
      </c>
      <c r="M30" s="10">
        <f t="shared" ref="M30:M42" si="26">M29+L30</f>
        <v>0.66666666666666663</v>
      </c>
      <c r="N30" s="23"/>
      <c r="O30" s="23"/>
      <c r="P30" s="11">
        <f t="shared" si="17"/>
        <v>0</v>
      </c>
      <c r="Q30" s="12">
        <f t="shared" si="5"/>
        <v>0</v>
      </c>
      <c r="R30" s="12">
        <f t="shared" si="15"/>
        <v>0</v>
      </c>
      <c r="U30" s="17">
        <f t="shared" si="6"/>
        <v>0</v>
      </c>
      <c r="V30" s="18">
        <f t="shared" si="24"/>
        <v>0</v>
      </c>
      <c r="W30" s="18">
        <f t="shared" si="24"/>
        <v>0</v>
      </c>
      <c r="X30" s="18">
        <f t="shared" si="20"/>
        <v>0</v>
      </c>
      <c r="Y30" s="18">
        <f t="shared" si="20"/>
        <v>0</v>
      </c>
      <c r="Z30" s="18">
        <f t="shared" si="21"/>
        <v>0</v>
      </c>
      <c r="AA30" s="18">
        <f t="shared" si="22"/>
        <v>0</v>
      </c>
      <c r="AB30" s="18">
        <f t="shared" si="18"/>
        <v>0</v>
      </c>
      <c r="AC30" s="18">
        <f t="shared" si="23"/>
        <v>0</v>
      </c>
      <c r="AD30" s="18">
        <f t="shared" si="23"/>
        <v>0</v>
      </c>
      <c r="AE30" s="19">
        <f t="shared" si="13"/>
        <v>0</v>
      </c>
      <c r="AF30" s="19">
        <f t="shared" si="13"/>
        <v>0</v>
      </c>
      <c r="AG30" s="19">
        <f t="shared" si="16"/>
        <v>0</v>
      </c>
    </row>
    <row r="31" spans="1:36" x14ac:dyDescent="0.4">
      <c r="A31" s="20"/>
      <c r="B31" s="7" t="s">
        <v>4</v>
      </c>
      <c r="C31" s="20"/>
      <c r="D31" s="7" t="s">
        <v>5</v>
      </c>
      <c r="E31" s="20"/>
      <c r="F31" s="22"/>
      <c r="G31" s="22"/>
      <c r="H31" s="9">
        <f t="shared" si="0"/>
        <v>0</v>
      </c>
      <c r="I31" s="9">
        <f t="shared" si="1"/>
        <v>0</v>
      </c>
      <c r="J31" s="9">
        <f t="shared" si="25"/>
        <v>0</v>
      </c>
      <c r="K31" s="10">
        <f t="shared" si="19"/>
        <v>0.67708333333333348</v>
      </c>
      <c r="L31" s="10">
        <f t="shared" si="3"/>
        <v>0</v>
      </c>
      <c r="M31" s="10">
        <f t="shared" si="26"/>
        <v>0.66666666666666663</v>
      </c>
      <c r="N31" s="23"/>
      <c r="O31" s="23"/>
      <c r="P31" s="11">
        <f t="shared" si="17"/>
        <v>0</v>
      </c>
      <c r="Q31" s="12">
        <f t="shared" si="5"/>
        <v>0</v>
      </c>
      <c r="R31" s="12">
        <f t="shared" si="15"/>
        <v>0</v>
      </c>
      <c r="U31" s="17">
        <f t="shared" si="6"/>
        <v>0</v>
      </c>
      <c r="V31" s="18">
        <f t="shared" si="24"/>
        <v>0</v>
      </c>
      <c r="W31" s="18">
        <f t="shared" si="24"/>
        <v>0</v>
      </c>
      <c r="X31" s="18">
        <f t="shared" si="20"/>
        <v>0</v>
      </c>
      <c r="Y31" s="18">
        <f t="shared" si="20"/>
        <v>0</v>
      </c>
      <c r="Z31" s="18">
        <f t="shared" si="21"/>
        <v>0</v>
      </c>
      <c r="AA31" s="18">
        <f t="shared" si="22"/>
        <v>0</v>
      </c>
      <c r="AB31" s="18">
        <f t="shared" si="18"/>
        <v>0</v>
      </c>
      <c r="AC31" s="18">
        <f t="shared" si="23"/>
        <v>0</v>
      </c>
      <c r="AD31" s="18">
        <f t="shared" si="23"/>
        <v>0</v>
      </c>
      <c r="AE31" s="19">
        <f t="shared" si="13"/>
        <v>0</v>
      </c>
      <c r="AF31" s="19">
        <f t="shared" si="13"/>
        <v>0</v>
      </c>
      <c r="AG31" s="19">
        <f t="shared" si="16"/>
        <v>0</v>
      </c>
    </row>
    <row r="32" spans="1:36" x14ac:dyDescent="0.4">
      <c r="A32" s="20"/>
      <c r="B32" s="7" t="s">
        <v>4</v>
      </c>
      <c r="C32" s="20"/>
      <c r="D32" s="7" t="s">
        <v>5</v>
      </c>
      <c r="E32" s="20"/>
      <c r="F32" s="22"/>
      <c r="G32" s="22"/>
      <c r="H32" s="9">
        <f t="shared" si="0"/>
        <v>0</v>
      </c>
      <c r="I32" s="9">
        <f t="shared" si="1"/>
        <v>0</v>
      </c>
      <c r="J32" s="9">
        <f t="shared" si="25"/>
        <v>0</v>
      </c>
      <c r="K32" s="10">
        <f t="shared" si="19"/>
        <v>0.67708333333333348</v>
      </c>
      <c r="L32" s="10">
        <f t="shared" si="3"/>
        <v>0</v>
      </c>
      <c r="M32" s="10">
        <f t="shared" si="26"/>
        <v>0.66666666666666663</v>
      </c>
      <c r="N32" s="23"/>
      <c r="O32" s="23"/>
      <c r="P32" s="11">
        <f t="shared" si="17"/>
        <v>0</v>
      </c>
      <c r="Q32" s="12">
        <f t="shared" si="5"/>
        <v>0</v>
      </c>
      <c r="R32" s="12">
        <f t="shared" si="15"/>
        <v>0</v>
      </c>
      <c r="U32" s="17">
        <f t="shared" si="6"/>
        <v>0</v>
      </c>
      <c r="V32" s="18">
        <f t="shared" si="24"/>
        <v>0</v>
      </c>
      <c r="W32" s="18">
        <f t="shared" si="24"/>
        <v>0</v>
      </c>
      <c r="X32" s="18">
        <f t="shared" si="20"/>
        <v>0</v>
      </c>
      <c r="Y32" s="18">
        <f t="shared" si="20"/>
        <v>0</v>
      </c>
      <c r="Z32" s="18">
        <f t="shared" si="21"/>
        <v>0</v>
      </c>
      <c r="AA32" s="18">
        <f t="shared" si="22"/>
        <v>0</v>
      </c>
      <c r="AB32" s="18">
        <f t="shared" si="18"/>
        <v>0</v>
      </c>
      <c r="AC32" s="18">
        <f t="shared" si="23"/>
        <v>0</v>
      </c>
      <c r="AD32" s="18">
        <f t="shared" si="23"/>
        <v>0</v>
      </c>
      <c r="AE32" s="19">
        <f t="shared" si="13"/>
        <v>0</v>
      </c>
      <c r="AF32" s="19">
        <f t="shared" si="13"/>
        <v>0</v>
      </c>
      <c r="AG32" s="19">
        <f t="shared" si="16"/>
        <v>0</v>
      </c>
    </row>
    <row r="33" spans="1:33" x14ac:dyDescent="0.4">
      <c r="A33" s="20"/>
      <c r="B33" s="7" t="s">
        <v>4</v>
      </c>
      <c r="C33" s="20"/>
      <c r="D33" s="7" t="s">
        <v>5</v>
      </c>
      <c r="E33" s="20"/>
      <c r="F33" s="22"/>
      <c r="G33" s="22"/>
      <c r="H33" s="9">
        <f t="shared" si="0"/>
        <v>0</v>
      </c>
      <c r="I33" s="9">
        <f t="shared" si="1"/>
        <v>0</v>
      </c>
      <c r="J33" s="9">
        <f t="shared" si="25"/>
        <v>0</v>
      </c>
      <c r="K33" s="10">
        <f t="shared" si="19"/>
        <v>0.67708333333333348</v>
      </c>
      <c r="L33" s="10">
        <f t="shared" si="3"/>
        <v>0</v>
      </c>
      <c r="M33" s="10">
        <f t="shared" si="26"/>
        <v>0.66666666666666663</v>
      </c>
      <c r="N33" s="23"/>
      <c r="O33" s="23"/>
      <c r="P33" s="11">
        <f t="shared" si="17"/>
        <v>0</v>
      </c>
      <c r="Q33" s="12">
        <f t="shared" si="5"/>
        <v>0</v>
      </c>
      <c r="R33" s="12">
        <f t="shared" si="15"/>
        <v>0</v>
      </c>
      <c r="U33" s="17">
        <f t="shared" si="6"/>
        <v>0</v>
      </c>
      <c r="V33" s="18">
        <f t="shared" si="24"/>
        <v>0</v>
      </c>
      <c r="W33" s="18">
        <f t="shared" si="24"/>
        <v>0</v>
      </c>
      <c r="X33" s="18">
        <f t="shared" si="20"/>
        <v>0</v>
      </c>
      <c r="Y33" s="18">
        <f t="shared" si="20"/>
        <v>0</v>
      </c>
      <c r="Z33" s="18">
        <f t="shared" si="21"/>
        <v>0</v>
      </c>
      <c r="AA33" s="18">
        <f t="shared" si="22"/>
        <v>0</v>
      </c>
      <c r="AB33" s="18">
        <f t="shared" si="18"/>
        <v>0</v>
      </c>
      <c r="AC33" s="18">
        <f t="shared" si="23"/>
        <v>0</v>
      </c>
      <c r="AD33" s="18">
        <f t="shared" si="23"/>
        <v>0</v>
      </c>
      <c r="AE33" s="19">
        <f t="shared" si="13"/>
        <v>0</v>
      </c>
      <c r="AF33" s="19">
        <f t="shared" si="13"/>
        <v>0</v>
      </c>
      <c r="AG33" s="19">
        <f t="shared" si="16"/>
        <v>0</v>
      </c>
    </row>
    <row r="34" spans="1:33" x14ac:dyDescent="0.4">
      <c r="A34" s="20"/>
      <c r="B34" s="7" t="s">
        <v>4</v>
      </c>
      <c r="C34" s="20"/>
      <c r="D34" s="7" t="s">
        <v>5</v>
      </c>
      <c r="E34" s="20"/>
      <c r="F34" s="22"/>
      <c r="G34" s="22"/>
      <c r="H34" s="9">
        <f t="shared" si="0"/>
        <v>0</v>
      </c>
      <c r="I34" s="9">
        <f t="shared" si="1"/>
        <v>0</v>
      </c>
      <c r="J34" s="9">
        <f t="shared" si="25"/>
        <v>0</v>
      </c>
      <c r="K34" s="10">
        <f t="shared" si="19"/>
        <v>0.67708333333333348</v>
      </c>
      <c r="L34" s="10">
        <f t="shared" si="3"/>
        <v>0</v>
      </c>
      <c r="M34" s="10">
        <f t="shared" si="26"/>
        <v>0.66666666666666663</v>
      </c>
      <c r="N34" s="23"/>
      <c r="O34" s="23"/>
      <c r="P34" s="11">
        <f t="shared" si="17"/>
        <v>0</v>
      </c>
      <c r="Q34" s="12">
        <f t="shared" si="5"/>
        <v>0</v>
      </c>
      <c r="R34" s="12">
        <f t="shared" si="15"/>
        <v>0</v>
      </c>
      <c r="U34" s="17">
        <f t="shared" si="6"/>
        <v>0</v>
      </c>
      <c r="V34" s="18">
        <f t="shared" si="24"/>
        <v>0</v>
      </c>
      <c r="W34" s="18">
        <f t="shared" si="24"/>
        <v>0</v>
      </c>
      <c r="X34" s="18">
        <f t="shared" si="20"/>
        <v>0</v>
      </c>
      <c r="Y34" s="18">
        <f t="shared" si="20"/>
        <v>0</v>
      </c>
      <c r="Z34" s="18">
        <f t="shared" si="21"/>
        <v>0</v>
      </c>
      <c r="AA34" s="18">
        <f t="shared" si="22"/>
        <v>0</v>
      </c>
      <c r="AB34" s="18">
        <f t="shared" si="18"/>
        <v>0</v>
      </c>
      <c r="AC34" s="18">
        <f t="shared" si="23"/>
        <v>0</v>
      </c>
      <c r="AD34" s="18">
        <f t="shared" si="23"/>
        <v>0</v>
      </c>
      <c r="AE34" s="19">
        <f t="shared" si="13"/>
        <v>0</v>
      </c>
      <c r="AF34" s="19">
        <f t="shared" si="13"/>
        <v>0</v>
      </c>
      <c r="AG34" s="19">
        <f t="shared" si="16"/>
        <v>0</v>
      </c>
    </row>
    <row r="35" spans="1:33" x14ac:dyDescent="0.4">
      <c r="A35" s="20"/>
      <c r="B35" s="7" t="s">
        <v>4</v>
      </c>
      <c r="C35" s="20"/>
      <c r="D35" s="7" t="s">
        <v>5</v>
      </c>
      <c r="E35" s="20"/>
      <c r="F35" s="22"/>
      <c r="G35" s="22"/>
      <c r="H35" s="9">
        <f t="shared" si="0"/>
        <v>0</v>
      </c>
      <c r="I35" s="9">
        <f t="shared" si="1"/>
        <v>0</v>
      </c>
      <c r="J35" s="9">
        <f t="shared" si="25"/>
        <v>0</v>
      </c>
      <c r="K35" s="10">
        <f t="shared" si="19"/>
        <v>0.67708333333333348</v>
      </c>
      <c r="L35" s="10">
        <f t="shared" si="3"/>
        <v>0</v>
      </c>
      <c r="M35" s="10">
        <f t="shared" si="26"/>
        <v>0.66666666666666663</v>
      </c>
      <c r="N35" s="23"/>
      <c r="O35" s="23"/>
      <c r="P35" s="11">
        <f t="shared" si="17"/>
        <v>0</v>
      </c>
      <c r="Q35" s="12">
        <f t="shared" si="5"/>
        <v>0</v>
      </c>
      <c r="R35" s="12">
        <f t="shared" si="15"/>
        <v>0</v>
      </c>
      <c r="U35" s="17">
        <f t="shared" si="6"/>
        <v>0</v>
      </c>
      <c r="V35" s="18">
        <f t="shared" si="24"/>
        <v>0</v>
      </c>
      <c r="W35" s="18">
        <f t="shared" si="24"/>
        <v>0</v>
      </c>
      <c r="X35" s="18">
        <f t="shared" si="20"/>
        <v>0</v>
      </c>
      <c r="Y35" s="18">
        <f t="shared" si="20"/>
        <v>0</v>
      </c>
      <c r="Z35" s="18">
        <f t="shared" si="21"/>
        <v>0</v>
      </c>
      <c r="AA35" s="18">
        <f t="shared" si="22"/>
        <v>0</v>
      </c>
      <c r="AB35" s="18">
        <f t="shared" si="18"/>
        <v>0</v>
      </c>
      <c r="AC35" s="18">
        <f t="shared" si="23"/>
        <v>0</v>
      </c>
      <c r="AD35" s="18">
        <f t="shared" si="23"/>
        <v>0</v>
      </c>
      <c r="AE35" s="19">
        <f t="shared" si="13"/>
        <v>0</v>
      </c>
      <c r="AF35" s="19">
        <f t="shared" si="13"/>
        <v>0</v>
      </c>
      <c r="AG35" s="19">
        <f t="shared" si="16"/>
        <v>0</v>
      </c>
    </row>
    <row r="36" spans="1:33" x14ac:dyDescent="0.4">
      <c r="A36" s="20"/>
      <c r="B36" s="7" t="s">
        <v>4</v>
      </c>
      <c r="C36" s="20"/>
      <c r="D36" s="7" t="s">
        <v>5</v>
      </c>
      <c r="E36" s="20"/>
      <c r="F36" s="22"/>
      <c r="G36" s="22"/>
      <c r="H36" s="9">
        <f t="shared" si="0"/>
        <v>0</v>
      </c>
      <c r="I36" s="9">
        <f t="shared" si="1"/>
        <v>0</v>
      </c>
      <c r="J36" s="9">
        <f t="shared" si="25"/>
        <v>0</v>
      </c>
      <c r="K36" s="10">
        <f t="shared" si="19"/>
        <v>0.67708333333333348</v>
      </c>
      <c r="L36" s="10">
        <f t="shared" si="3"/>
        <v>0</v>
      </c>
      <c r="M36" s="10">
        <f t="shared" si="26"/>
        <v>0.66666666666666663</v>
      </c>
      <c r="N36" s="23"/>
      <c r="O36" s="23"/>
      <c r="P36" s="11">
        <f t="shared" si="17"/>
        <v>0</v>
      </c>
      <c r="Q36" s="12">
        <f t="shared" si="5"/>
        <v>0</v>
      </c>
      <c r="R36" s="12">
        <f t="shared" si="15"/>
        <v>0</v>
      </c>
      <c r="U36" s="17">
        <f t="shared" si="6"/>
        <v>0</v>
      </c>
      <c r="V36" s="18">
        <f t="shared" si="24"/>
        <v>0</v>
      </c>
      <c r="W36" s="18">
        <f t="shared" si="24"/>
        <v>0</v>
      </c>
      <c r="X36" s="18">
        <f t="shared" si="20"/>
        <v>0</v>
      </c>
      <c r="Y36" s="18">
        <f t="shared" si="20"/>
        <v>0</v>
      </c>
      <c r="Z36" s="18">
        <f t="shared" si="21"/>
        <v>0</v>
      </c>
      <c r="AA36" s="18">
        <f t="shared" si="22"/>
        <v>0</v>
      </c>
      <c r="AB36" s="18">
        <f t="shared" si="18"/>
        <v>0</v>
      </c>
      <c r="AC36" s="18">
        <f t="shared" si="23"/>
        <v>0</v>
      </c>
      <c r="AD36" s="18">
        <f t="shared" si="23"/>
        <v>0</v>
      </c>
      <c r="AE36" s="19">
        <f t="shared" si="13"/>
        <v>0</v>
      </c>
      <c r="AF36" s="19">
        <f t="shared" si="13"/>
        <v>0</v>
      </c>
      <c r="AG36" s="19">
        <f t="shared" si="16"/>
        <v>0</v>
      </c>
    </row>
    <row r="37" spans="1:33" x14ac:dyDescent="0.4">
      <c r="A37" s="20"/>
      <c r="B37" s="7" t="s">
        <v>4</v>
      </c>
      <c r="C37" s="20"/>
      <c r="D37" s="7" t="s">
        <v>5</v>
      </c>
      <c r="E37" s="20"/>
      <c r="F37" s="22"/>
      <c r="G37" s="22"/>
      <c r="H37" s="9">
        <f t="shared" si="0"/>
        <v>0</v>
      </c>
      <c r="I37" s="9">
        <f t="shared" si="1"/>
        <v>0</v>
      </c>
      <c r="J37" s="9">
        <f t="shared" si="25"/>
        <v>0</v>
      </c>
      <c r="K37" s="10">
        <f t="shared" si="19"/>
        <v>0.67708333333333348</v>
      </c>
      <c r="L37" s="10">
        <f t="shared" si="3"/>
        <v>0</v>
      </c>
      <c r="M37" s="10">
        <f t="shared" si="26"/>
        <v>0.66666666666666663</v>
      </c>
      <c r="N37" s="23"/>
      <c r="O37" s="23"/>
      <c r="P37" s="11">
        <f t="shared" si="17"/>
        <v>0</v>
      </c>
      <c r="Q37" s="12">
        <f t="shared" si="5"/>
        <v>0</v>
      </c>
      <c r="R37" s="12">
        <f t="shared" si="15"/>
        <v>0</v>
      </c>
      <c r="U37" s="17">
        <f t="shared" si="6"/>
        <v>0</v>
      </c>
      <c r="V37" s="18">
        <f t="shared" si="24"/>
        <v>0</v>
      </c>
      <c r="W37" s="18">
        <f t="shared" si="24"/>
        <v>0</v>
      </c>
      <c r="X37" s="18">
        <f t="shared" si="20"/>
        <v>0</v>
      </c>
      <c r="Y37" s="18">
        <f t="shared" si="20"/>
        <v>0</v>
      </c>
      <c r="Z37" s="18">
        <f t="shared" si="21"/>
        <v>0</v>
      </c>
      <c r="AA37" s="18">
        <f t="shared" si="22"/>
        <v>0</v>
      </c>
      <c r="AB37" s="18">
        <f t="shared" si="18"/>
        <v>0</v>
      </c>
      <c r="AC37" s="18">
        <f t="shared" si="23"/>
        <v>0</v>
      </c>
      <c r="AD37" s="18">
        <f t="shared" si="23"/>
        <v>0</v>
      </c>
      <c r="AE37" s="19">
        <f t="shared" si="13"/>
        <v>0</v>
      </c>
      <c r="AF37" s="19">
        <f t="shared" si="13"/>
        <v>0</v>
      </c>
      <c r="AG37" s="19">
        <f t="shared" si="16"/>
        <v>0</v>
      </c>
    </row>
    <row r="38" spans="1:33" x14ac:dyDescent="0.4">
      <c r="A38" s="20"/>
      <c r="B38" s="7" t="s">
        <v>4</v>
      </c>
      <c r="C38" s="20"/>
      <c r="D38" s="7" t="s">
        <v>5</v>
      </c>
      <c r="E38" s="20"/>
      <c r="F38" s="22"/>
      <c r="G38" s="22"/>
      <c r="H38" s="9">
        <f t="shared" si="0"/>
        <v>0</v>
      </c>
      <c r="I38" s="9">
        <f t="shared" si="1"/>
        <v>0</v>
      </c>
      <c r="J38" s="9">
        <f t="shared" si="25"/>
        <v>0</v>
      </c>
      <c r="K38" s="10">
        <f t="shared" si="19"/>
        <v>0.67708333333333348</v>
      </c>
      <c r="L38" s="10">
        <f t="shared" si="3"/>
        <v>0</v>
      </c>
      <c r="M38" s="10">
        <f t="shared" si="26"/>
        <v>0.66666666666666663</v>
      </c>
      <c r="N38" s="23"/>
      <c r="O38" s="23"/>
      <c r="P38" s="11">
        <f t="shared" si="17"/>
        <v>0</v>
      </c>
      <c r="Q38" s="12">
        <f t="shared" si="5"/>
        <v>0</v>
      </c>
      <c r="R38" s="12">
        <f t="shared" si="15"/>
        <v>0</v>
      </c>
      <c r="U38" s="17">
        <f t="shared" si="6"/>
        <v>0</v>
      </c>
      <c r="V38" s="18">
        <f t="shared" si="24"/>
        <v>0</v>
      </c>
      <c r="W38" s="18">
        <f t="shared" si="24"/>
        <v>0</v>
      </c>
      <c r="X38" s="18">
        <f t="shared" si="20"/>
        <v>0</v>
      </c>
      <c r="Y38" s="18">
        <f t="shared" si="20"/>
        <v>0</v>
      </c>
      <c r="Z38" s="18">
        <f t="shared" si="21"/>
        <v>0</v>
      </c>
      <c r="AA38" s="18">
        <f t="shared" si="22"/>
        <v>0</v>
      </c>
      <c r="AB38" s="18">
        <f t="shared" si="18"/>
        <v>0</v>
      </c>
      <c r="AC38" s="18">
        <f t="shared" si="23"/>
        <v>0</v>
      </c>
      <c r="AD38" s="18">
        <f t="shared" si="23"/>
        <v>0</v>
      </c>
      <c r="AE38" s="19">
        <f t="shared" si="13"/>
        <v>0</v>
      </c>
      <c r="AF38" s="19">
        <f t="shared" si="13"/>
        <v>0</v>
      </c>
      <c r="AG38" s="19">
        <f t="shared" si="16"/>
        <v>0</v>
      </c>
    </row>
    <row r="39" spans="1:33" x14ac:dyDescent="0.4">
      <c r="A39" s="20"/>
      <c r="B39" s="7" t="s">
        <v>4</v>
      </c>
      <c r="C39" s="20"/>
      <c r="D39" s="7" t="s">
        <v>5</v>
      </c>
      <c r="E39" s="20"/>
      <c r="F39" s="22"/>
      <c r="G39" s="22"/>
      <c r="H39" s="9">
        <f t="shared" si="0"/>
        <v>0</v>
      </c>
      <c r="I39" s="9">
        <f t="shared" si="1"/>
        <v>0</v>
      </c>
      <c r="J39" s="9">
        <f t="shared" si="25"/>
        <v>0</v>
      </c>
      <c r="K39" s="10">
        <f t="shared" si="19"/>
        <v>0.67708333333333348</v>
      </c>
      <c r="L39" s="10">
        <f t="shared" si="3"/>
        <v>0</v>
      </c>
      <c r="M39" s="10">
        <f t="shared" si="26"/>
        <v>0.66666666666666663</v>
      </c>
      <c r="N39" s="23"/>
      <c r="O39" s="23"/>
      <c r="P39" s="11">
        <f t="shared" si="17"/>
        <v>0</v>
      </c>
      <c r="Q39" s="12">
        <f t="shared" si="5"/>
        <v>0</v>
      </c>
      <c r="R39" s="12">
        <f t="shared" si="15"/>
        <v>0</v>
      </c>
      <c r="U39" s="17">
        <f t="shared" si="6"/>
        <v>0</v>
      </c>
      <c r="V39" s="18">
        <f t="shared" si="24"/>
        <v>0</v>
      </c>
      <c r="W39" s="18">
        <f t="shared" si="24"/>
        <v>0</v>
      </c>
      <c r="X39" s="18">
        <f t="shared" si="20"/>
        <v>0</v>
      </c>
      <c r="Y39" s="18">
        <f t="shared" si="20"/>
        <v>0</v>
      </c>
      <c r="Z39" s="18">
        <f t="shared" si="21"/>
        <v>0</v>
      </c>
      <c r="AA39" s="18">
        <f t="shared" si="22"/>
        <v>0</v>
      </c>
      <c r="AB39" s="18">
        <f t="shared" si="18"/>
        <v>0</v>
      </c>
      <c r="AC39" s="18">
        <f t="shared" si="23"/>
        <v>0</v>
      </c>
      <c r="AD39" s="18">
        <f t="shared" si="23"/>
        <v>0</v>
      </c>
      <c r="AE39" s="19">
        <f t="shared" si="13"/>
        <v>0</v>
      </c>
      <c r="AF39" s="19">
        <f t="shared" si="13"/>
        <v>0</v>
      </c>
      <c r="AG39" s="19">
        <f t="shared" si="16"/>
        <v>0</v>
      </c>
    </row>
    <row r="40" spans="1:33" x14ac:dyDescent="0.4">
      <c r="A40" s="20"/>
      <c r="B40" s="7" t="s">
        <v>4</v>
      </c>
      <c r="C40" s="20"/>
      <c r="D40" s="7" t="s">
        <v>5</v>
      </c>
      <c r="E40" s="20"/>
      <c r="F40" s="22"/>
      <c r="G40" s="22"/>
      <c r="H40" s="9">
        <f t="shared" si="0"/>
        <v>0</v>
      </c>
      <c r="I40" s="9">
        <f t="shared" si="1"/>
        <v>0</v>
      </c>
      <c r="J40" s="9">
        <f t="shared" si="25"/>
        <v>0</v>
      </c>
      <c r="K40" s="10">
        <f t="shared" si="19"/>
        <v>0.67708333333333348</v>
      </c>
      <c r="L40" s="10">
        <f t="shared" si="3"/>
        <v>0</v>
      </c>
      <c r="M40" s="10">
        <f t="shared" si="26"/>
        <v>0.66666666666666663</v>
      </c>
      <c r="N40" s="23"/>
      <c r="O40" s="23"/>
      <c r="P40" s="11">
        <f t="shared" si="17"/>
        <v>0</v>
      </c>
      <c r="Q40" s="12">
        <f t="shared" si="5"/>
        <v>0</v>
      </c>
      <c r="R40" s="12">
        <f t="shared" si="15"/>
        <v>0</v>
      </c>
      <c r="U40" s="17">
        <f t="shared" si="6"/>
        <v>0</v>
      </c>
      <c r="V40" s="18">
        <f t="shared" si="24"/>
        <v>0</v>
      </c>
      <c r="W40" s="18">
        <f t="shared" si="24"/>
        <v>0</v>
      </c>
      <c r="X40" s="18">
        <f t="shared" si="20"/>
        <v>0</v>
      </c>
      <c r="Y40" s="18">
        <f t="shared" si="20"/>
        <v>0</v>
      </c>
      <c r="Z40" s="18">
        <f t="shared" si="21"/>
        <v>0</v>
      </c>
      <c r="AA40" s="18">
        <f t="shared" si="22"/>
        <v>0</v>
      </c>
      <c r="AB40" s="18">
        <f t="shared" si="18"/>
        <v>0</v>
      </c>
      <c r="AC40" s="18">
        <f t="shared" si="23"/>
        <v>0</v>
      </c>
      <c r="AD40" s="18">
        <f t="shared" si="23"/>
        <v>0</v>
      </c>
      <c r="AE40" s="19">
        <f t="shared" si="13"/>
        <v>0</v>
      </c>
      <c r="AF40" s="19">
        <f t="shared" si="13"/>
        <v>0</v>
      </c>
      <c r="AG40" s="19">
        <f t="shared" si="16"/>
        <v>0</v>
      </c>
    </row>
    <row r="41" spans="1:33" x14ac:dyDescent="0.4">
      <c r="A41" s="20"/>
      <c r="B41" s="7" t="s">
        <v>4</v>
      </c>
      <c r="C41" s="20"/>
      <c r="D41" s="7" t="s">
        <v>5</v>
      </c>
      <c r="E41" s="20"/>
      <c r="F41" s="22"/>
      <c r="G41" s="22"/>
      <c r="H41" s="9">
        <f t="shared" si="0"/>
        <v>0</v>
      </c>
      <c r="I41" s="9">
        <f t="shared" si="1"/>
        <v>0</v>
      </c>
      <c r="J41" s="9">
        <f t="shared" si="25"/>
        <v>0</v>
      </c>
      <c r="K41" s="10">
        <f t="shared" si="19"/>
        <v>0.67708333333333348</v>
      </c>
      <c r="L41" s="10">
        <f t="shared" si="3"/>
        <v>0</v>
      </c>
      <c r="M41" s="10">
        <f t="shared" si="26"/>
        <v>0.66666666666666663</v>
      </c>
      <c r="N41" s="23"/>
      <c r="O41" s="23"/>
      <c r="P41" s="11">
        <f t="shared" si="17"/>
        <v>0</v>
      </c>
      <c r="Q41" s="12">
        <f t="shared" si="5"/>
        <v>0</v>
      </c>
      <c r="R41" s="12">
        <f t="shared" si="15"/>
        <v>0</v>
      </c>
      <c r="U41" s="17">
        <f t="shared" si="6"/>
        <v>0</v>
      </c>
      <c r="V41" s="18">
        <f t="shared" si="24"/>
        <v>0</v>
      </c>
      <c r="W41" s="18">
        <f t="shared" si="24"/>
        <v>0</v>
      </c>
      <c r="X41" s="18">
        <f t="shared" si="20"/>
        <v>0</v>
      </c>
      <c r="Y41" s="18">
        <f t="shared" si="20"/>
        <v>0</v>
      </c>
      <c r="Z41" s="18">
        <f t="shared" si="21"/>
        <v>0</v>
      </c>
      <c r="AA41" s="18">
        <f t="shared" si="22"/>
        <v>0</v>
      </c>
      <c r="AB41" s="18">
        <f t="shared" si="18"/>
        <v>0</v>
      </c>
      <c r="AC41" s="18">
        <f t="shared" si="23"/>
        <v>0</v>
      </c>
      <c r="AD41" s="18">
        <f t="shared" si="23"/>
        <v>0</v>
      </c>
      <c r="AE41" s="19">
        <f t="shared" si="13"/>
        <v>0</v>
      </c>
      <c r="AF41" s="19">
        <f t="shared" si="13"/>
        <v>0</v>
      </c>
      <c r="AG41" s="19">
        <f t="shared" si="16"/>
        <v>0</v>
      </c>
    </row>
    <row r="42" spans="1:33" x14ac:dyDescent="0.4">
      <c r="A42" s="20"/>
      <c r="B42" s="7" t="s">
        <v>4</v>
      </c>
      <c r="C42" s="20"/>
      <c r="D42" s="7" t="s">
        <v>5</v>
      </c>
      <c r="E42" s="20"/>
      <c r="F42" s="22"/>
      <c r="G42" s="22"/>
      <c r="H42" s="9">
        <f t="shared" si="0"/>
        <v>0</v>
      </c>
      <c r="I42" s="9">
        <f t="shared" si="1"/>
        <v>0</v>
      </c>
      <c r="J42" s="9">
        <f t="shared" si="25"/>
        <v>0</v>
      </c>
      <c r="K42" s="10">
        <f t="shared" si="19"/>
        <v>0.67708333333333348</v>
      </c>
      <c r="L42" s="10">
        <f t="shared" si="3"/>
        <v>0</v>
      </c>
      <c r="M42" s="10">
        <f t="shared" si="26"/>
        <v>0.66666666666666663</v>
      </c>
      <c r="N42" s="23"/>
      <c r="O42" s="23"/>
      <c r="P42" s="11">
        <f t="shared" si="17"/>
        <v>0</v>
      </c>
      <c r="Q42" s="12">
        <f t="shared" si="5"/>
        <v>0</v>
      </c>
      <c r="R42" s="12">
        <f t="shared" si="15"/>
        <v>0</v>
      </c>
      <c r="U42" s="17">
        <f t="shared" si="6"/>
        <v>0</v>
      </c>
      <c r="V42" s="18">
        <f t="shared" si="24"/>
        <v>0</v>
      </c>
      <c r="W42" s="18">
        <f t="shared" si="24"/>
        <v>0</v>
      </c>
      <c r="X42" s="18">
        <f t="shared" si="20"/>
        <v>0</v>
      </c>
      <c r="Y42" s="18">
        <f t="shared" si="20"/>
        <v>0</v>
      </c>
      <c r="Z42" s="18">
        <f t="shared" si="21"/>
        <v>0</v>
      </c>
      <c r="AA42" s="18">
        <f t="shared" si="22"/>
        <v>0</v>
      </c>
      <c r="AB42" s="18">
        <f t="shared" si="18"/>
        <v>0</v>
      </c>
      <c r="AC42" s="18">
        <f t="shared" si="23"/>
        <v>0</v>
      </c>
      <c r="AD42" s="18">
        <f t="shared" si="23"/>
        <v>0</v>
      </c>
      <c r="AE42" s="19">
        <f t="shared" si="13"/>
        <v>0</v>
      </c>
      <c r="AF42" s="19">
        <f t="shared" si="13"/>
        <v>0</v>
      </c>
      <c r="AG42" s="19">
        <f t="shared" si="16"/>
        <v>0</v>
      </c>
    </row>
    <row r="43" spans="1:33" ht="15" customHeight="1" thickBot="1" x14ac:dyDescent="0.45"/>
    <row r="44" spans="1:33" ht="19.5" thickBot="1" x14ac:dyDescent="0.45">
      <c r="G44" s="26"/>
      <c r="H44" s="26"/>
      <c r="I44" s="26"/>
      <c r="K44" s="28"/>
      <c r="L44" s="28"/>
      <c r="M44" s="28"/>
      <c r="N44" s="46" t="s">
        <v>14</v>
      </c>
      <c r="O44" s="47"/>
      <c r="P44" s="42">
        <f>M42</f>
        <v>0.66666666666666663</v>
      </c>
      <c r="Q44" s="42"/>
      <c r="R44" s="43"/>
    </row>
    <row r="45" spans="1:33" ht="19.5" thickBot="1" x14ac:dyDescent="0.45">
      <c r="G45" s="27"/>
      <c r="H45" s="27"/>
      <c r="I45" s="27"/>
      <c r="K45" s="28"/>
      <c r="L45" s="28"/>
      <c r="M45" s="28"/>
      <c r="N45" s="46" t="s">
        <v>15</v>
      </c>
      <c r="O45" s="47"/>
      <c r="P45" s="44">
        <f>SUM(R13:R42)</f>
        <v>40000</v>
      </c>
      <c r="Q45" s="44"/>
      <c r="R45" s="45"/>
    </row>
  </sheetData>
  <sheetProtection algorithmName="SHA-512" hashValue="NUM5sy66W8JoXBIuaU+uICT0YI6/I8qzTAwL6YXcLTjibM/gkAiQm0Kif4eWvCmC3fctn/G0U4Qn9ILKSYvaCQ==" saltValue="EPfPvRAUwB86Zvl1YPqcWQ==" spinCount="100000" sheet="1" selectLockedCells="1"/>
  <mergeCells count="30">
    <mergeCell ref="N45:O45"/>
    <mergeCell ref="P45:R45"/>
    <mergeCell ref="AI18:AJ18"/>
    <mergeCell ref="AI19:AJ19"/>
    <mergeCell ref="AI20:AJ20"/>
    <mergeCell ref="AI21:AJ21"/>
    <mergeCell ref="N44:O44"/>
    <mergeCell ref="P44:R44"/>
    <mergeCell ref="AI11:AJ11"/>
    <mergeCell ref="N11:N12"/>
    <mergeCell ref="O11:O12"/>
    <mergeCell ref="P11:P12"/>
    <mergeCell ref="Q11:Q12"/>
    <mergeCell ref="R11:R12"/>
    <mergeCell ref="U11:U12"/>
    <mergeCell ref="V11:W11"/>
    <mergeCell ref="X11:Z11"/>
    <mergeCell ref="AA11:AB11"/>
    <mergeCell ref="AC11:AD11"/>
    <mergeCell ref="AE11:AG11"/>
    <mergeCell ref="A1:L1"/>
    <mergeCell ref="A3:D3"/>
    <mergeCell ref="E3:L3"/>
    <mergeCell ref="A5:D5"/>
    <mergeCell ref="E5:L5"/>
    <mergeCell ref="A11:D12"/>
    <mergeCell ref="E11:E12"/>
    <mergeCell ref="F11:G11"/>
    <mergeCell ref="H11:K11"/>
    <mergeCell ref="L11:M11"/>
  </mergeCells>
  <phoneticPr fontId="1"/>
  <dataValidations count="2">
    <dataValidation type="list" allowBlank="1" showInputMessage="1" showErrorMessage="1" sqref="E5" xr:uid="{00000000-0002-0000-0100-000000000000}">
      <formula1>$AI$19:$AI$21</formula1>
    </dataValidation>
    <dataValidation type="list" allowBlank="1" showInputMessage="1" showErrorMessage="1" sqref="E13:E42" xr:uid="{00000000-0002-0000-0100-000001000000}">
      <formula1>$AI$16</formula1>
    </dataValidation>
  </dataValidations>
  <printOptions horizontalCentered="1" verticalCentered="1"/>
  <pageMargins left="0.19685039370078741" right="0.19685039370078741" top="0.19685039370078741" bottom="0.19685039370078741" header="0.31496062992125984" footer="0.31496062992125984"/>
  <pageSetup paperSize="9" orientation="portrait" r:id="rId1"/>
  <ignoredErrors>
    <ignoredError sqref="L13:L4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内訳表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西東京市役所</dc:creator>
  <cp:lastPrinted>2026-06-09T00:37:19Z</cp:lastPrinted>
  <dcterms:created xsi:type="dcterms:W3CDTF">2026-04-06T04:40:53Z</dcterms:created>
  <dcterms:modified xsi:type="dcterms:W3CDTF">2026-07-01T04:43:31Z</dcterms:modified>
</cp:coreProperties>
</file>